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480" windowHeight="11640" tabRatio="734"/>
  </bookViews>
  <sheets>
    <sheet name="реестровый номер МО" sheetId="14" r:id="rId1"/>
    <sheet name="финансовый план" sheetId="36" r:id="rId2"/>
    <sheet name="все" sheetId="3" r:id="rId3"/>
  </sheets>
  <definedNames>
    <definedName name="_xlnm._FilterDatabase" localSheetId="2" hidden="1">все!$A$9:$X$165</definedName>
    <definedName name="_xlnm._FilterDatabase" localSheetId="1" hidden="1">'финансовый план'!$A$9:$X$165</definedName>
    <definedName name="_xlnm.Print_Titles" localSheetId="0">'реестровый номер МО'!$A:$A,'реестровый номер МО'!$1:$9</definedName>
    <definedName name="_xlnm.Print_Titles" localSheetId="1">'финансовый план'!$7:$9</definedName>
    <definedName name="_xlnm.Print_Area" localSheetId="0">'реестровый номер МО'!$A$1:$BB$37</definedName>
  </definedNames>
  <calcPr calcId="125725"/>
</workbook>
</file>

<file path=xl/calcChain.xml><?xml version="1.0" encoding="utf-8"?>
<calcChain xmlns="http://schemas.openxmlformats.org/spreadsheetml/2006/main">
  <c r="J10" i="3"/>
  <c r="I10"/>
  <c r="G10"/>
  <c r="F10"/>
  <c r="D10"/>
  <c r="C10"/>
  <c r="I57" i="36" l="1"/>
  <c r="J57"/>
  <c r="K164"/>
  <c r="L164"/>
  <c r="M164"/>
  <c r="E164"/>
  <c r="K163"/>
  <c r="L163"/>
  <c r="M163"/>
  <c r="E163"/>
  <c r="K162"/>
  <c r="L162"/>
  <c r="M162"/>
  <c r="E162"/>
  <c r="K161"/>
  <c r="L161"/>
  <c r="M161"/>
  <c r="E161"/>
  <c r="K160"/>
  <c r="L160"/>
  <c r="M160"/>
  <c r="E160"/>
  <c r="K159"/>
  <c r="L159"/>
  <c r="M159"/>
  <c r="E159"/>
  <c r="K158"/>
  <c r="L158"/>
  <c r="M158"/>
  <c r="E158"/>
  <c r="K157"/>
  <c r="L157"/>
  <c r="M157"/>
  <c r="E157"/>
  <c r="E156" s="1"/>
  <c r="J156"/>
  <c r="I156"/>
  <c r="G156"/>
  <c r="F156"/>
  <c r="D156"/>
  <c r="M156" s="1"/>
  <c r="C156"/>
  <c r="K155"/>
  <c r="L155"/>
  <c r="M155"/>
  <c r="E155"/>
  <c r="K154"/>
  <c r="L154"/>
  <c r="M154"/>
  <c r="E154"/>
  <c r="K153"/>
  <c r="L153"/>
  <c r="M153"/>
  <c r="E153"/>
  <c r="K152"/>
  <c r="K151" s="1"/>
  <c r="L152"/>
  <c r="M152"/>
  <c r="E152"/>
  <c r="E151" s="1"/>
  <c r="J151"/>
  <c r="I151"/>
  <c r="G151"/>
  <c r="F151"/>
  <c r="D151"/>
  <c r="M151" s="1"/>
  <c r="C151"/>
  <c r="K150"/>
  <c r="L150"/>
  <c r="M150"/>
  <c r="E150"/>
  <c r="K149"/>
  <c r="L149"/>
  <c r="M149"/>
  <c r="E149"/>
  <c r="K148"/>
  <c r="L148"/>
  <c r="M148"/>
  <c r="E148"/>
  <c r="K147"/>
  <c r="K146" s="1"/>
  <c r="L147"/>
  <c r="M147"/>
  <c r="E147"/>
  <c r="E146" s="1"/>
  <c r="J146"/>
  <c r="I146"/>
  <c r="G146"/>
  <c r="F146"/>
  <c r="D146"/>
  <c r="M146" s="1"/>
  <c r="C146"/>
  <c r="K145"/>
  <c r="L145"/>
  <c r="M145"/>
  <c r="E145"/>
  <c r="K144"/>
  <c r="L144"/>
  <c r="M144"/>
  <c r="E144"/>
  <c r="K143"/>
  <c r="K142" s="1"/>
  <c r="L143"/>
  <c r="M143"/>
  <c r="E143"/>
  <c r="E142" s="1"/>
  <c r="J142"/>
  <c r="I142"/>
  <c r="G142"/>
  <c r="F142"/>
  <c r="D142"/>
  <c r="M142" s="1"/>
  <c r="C142"/>
  <c r="K141"/>
  <c r="K140" s="1"/>
  <c r="L141"/>
  <c r="M141"/>
  <c r="E141"/>
  <c r="E140" s="1"/>
  <c r="J140"/>
  <c r="I140"/>
  <c r="G140"/>
  <c r="F140"/>
  <c r="D140"/>
  <c r="M140" s="1"/>
  <c r="C140"/>
  <c r="K139"/>
  <c r="L139"/>
  <c r="M139"/>
  <c r="E139"/>
  <c r="K138"/>
  <c r="L138"/>
  <c r="M138"/>
  <c r="E138"/>
  <c r="K137"/>
  <c r="L137"/>
  <c r="M137"/>
  <c r="E137"/>
  <c r="K136"/>
  <c r="L136"/>
  <c r="M136"/>
  <c r="E136"/>
  <c r="K135"/>
  <c r="L135"/>
  <c r="N135" s="1"/>
  <c r="M135"/>
  <c r="E135"/>
  <c r="K134"/>
  <c r="L134"/>
  <c r="M134"/>
  <c r="E134"/>
  <c r="K133"/>
  <c r="L133"/>
  <c r="N133" s="1"/>
  <c r="M133"/>
  <c r="E133"/>
  <c r="E132" s="1"/>
  <c r="J132"/>
  <c r="I132"/>
  <c r="G132"/>
  <c r="F132"/>
  <c r="D132"/>
  <c r="M132" s="1"/>
  <c r="C132"/>
  <c r="K131"/>
  <c r="L131"/>
  <c r="M131"/>
  <c r="E131"/>
  <c r="K130"/>
  <c r="L130"/>
  <c r="N130" s="1"/>
  <c r="M130"/>
  <c r="E130"/>
  <c r="K129"/>
  <c r="L129"/>
  <c r="M129"/>
  <c r="E129"/>
  <c r="K128"/>
  <c r="L128"/>
  <c r="M128"/>
  <c r="E128"/>
  <c r="K127"/>
  <c r="K126" s="1"/>
  <c r="L127"/>
  <c r="M127"/>
  <c r="E127"/>
  <c r="E126" s="1"/>
  <c r="J126"/>
  <c r="I126"/>
  <c r="G126"/>
  <c r="F126"/>
  <c r="D126"/>
  <c r="M126" s="1"/>
  <c r="C126"/>
  <c r="K125"/>
  <c r="L125"/>
  <c r="M125"/>
  <c r="E125"/>
  <c r="K124"/>
  <c r="L124"/>
  <c r="M124"/>
  <c r="E124"/>
  <c r="K123"/>
  <c r="L123"/>
  <c r="M123"/>
  <c r="E123"/>
  <c r="K122"/>
  <c r="L122"/>
  <c r="M122"/>
  <c r="E122"/>
  <c r="K121"/>
  <c r="L121"/>
  <c r="M121"/>
  <c r="E121"/>
  <c r="K120"/>
  <c r="K119" s="1"/>
  <c r="L120"/>
  <c r="M120"/>
  <c r="E120"/>
  <c r="E119" s="1"/>
  <c r="J119"/>
  <c r="I119"/>
  <c r="G119"/>
  <c r="F119"/>
  <c r="D119"/>
  <c r="M119" s="1"/>
  <c r="C119"/>
  <c r="K118"/>
  <c r="L118"/>
  <c r="M118"/>
  <c r="E118"/>
  <c r="K117"/>
  <c r="L117"/>
  <c r="M117"/>
  <c r="E117"/>
  <c r="K116"/>
  <c r="L116"/>
  <c r="M116"/>
  <c r="E116"/>
  <c r="K115"/>
  <c r="K114" s="1"/>
  <c r="L115"/>
  <c r="N115" s="1"/>
  <c r="M115"/>
  <c r="E115"/>
  <c r="E114" s="1"/>
  <c r="J114"/>
  <c r="I114"/>
  <c r="G114"/>
  <c r="F114"/>
  <c r="D114"/>
  <c r="M114" s="1"/>
  <c r="C114"/>
  <c r="K113"/>
  <c r="K112" s="1"/>
  <c r="L113"/>
  <c r="M113"/>
  <c r="E113"/>
  <c r="E112" s="1"/>
  <c r="J112"/>
  <c r="I112"/>
  <c r="G112"/>
  <c r="F112"/>
  <c r="D112"/>
  <c r="M112" s="1"/>
  <c r="C112"/>
  <c r="K111"/>
  <c r="K110" s="1"/>
  <c r="L111"/>
  <c r="M111"/>
  <c r="E111"/>
  <c r="E110" s="1"/>
  <c r="J110"/>
  <c r="I110"/>
  <c r="G110"/>
  <c r="F110"/>
  <c r="D110"/>
  <c r="M110" s="1"/>
  <c r="C110"/>
  <c r="K109"/>
  <c r="K108" s="1"/>
  <c r="L109"/>
  <c r="M109"/>
  <c r="E109"/>
  <c r="E108" s="1"/>
  <c r="J108"/>
  <c r="I108"/>
  <c r="G108"/>
  <c r="F108"/>
  <c r="D108"/>
  <c r="M108" s="1"/>
  <c r="C108"/>
  <c r="K107"/>
  <c r="L107"/>
  <c r="M107"/>
  <c r="E107"/>
  <c r="K106"/>
  <c r="L106"/>
  <c r="M106"/>
  <c r="E106"/>
  <c r="K105"/>
  <c r="K104" s="1"/>
  <c r="L105"/>
  <c r="M105"/>
  <c r="E105"/>
  <c r="E104" s="1"/>
  <c r="J104"/>
  <c r="I104"/>
  <c r="G104"/>
  <c r="F104"/>
  <c r="D104"/>
  <c r="M104" s="1"/>
  <c r="C104"/>
  <c r="K103"/>
  <c r="K102" s="1"/>
  <c r="L103"/>
  <c r="M103"/>
  <c r="E103"/>
  <c r="E102" s="1"/>
  <c r="J102"/>
  <c r="I102"/>
  <c r="G102"/>
  <c r="F102"/>
  <c r="D102"/>
  <c r="M102" s="1"/>
  <c r="C102"/>
  <c r="K101"/>
  <c r="K100" s="1"/>
  <c r="L101"/>
  <c r="M101"/>
  <c r="E101"/>
  <c r="E100" s="1"/>
  <c r="J100"/>
  <c r="I100"/>
  <c r="G100"/>
  <c r="F100"/>
  <c r="D100"/>
  <c r="M100" s="1"/>
  <c r="C100"/>
  <c r="K99"/>
  <c r="L99"/>
  <c r="M99"/>
  <c r="E99"/>
  <c r="K98"/>
  <c r="K97" s="1"/>
  <c r="L98"/>
  <c r="M98"/>
  <c r="E98"/>
  <c r="E97" s="1"/>
  <c r="J97"/>
  <c r="I97"/>
  <c r="G97"/>
  <c r="F97"/>
  <c r="D97"/>
  <c r="M97" s="1"/>
  <c r="C97"/>
  <c r="K96"/>
  <c r="L96"/>
  <c r="M96"/>
  <c r="E96"/>
  <c r="K95"/>
  <c r="L95"/>
  <c r="M95"/>
  <c r="E95"/>
  <c r="K94"/>
  <c r="L94"/>
  <c r="M94"/>
  <c r="E94"/>
  <c r="K93"/>
  <c r="L93"/>
  <c r="M93"/>
  <c r="E93"/>
  <c r="L92"/>
  <c r="K92"/>
  <c r="H92"/>
  <c r="M92"/>
  <c r="J90"/>
  <c r="H91"/>
  <c r="E91"/>
  <c r="I90"/>
  <c r="G90"/>
  <c r="D90"/>
  <c r="C90"/>
  <c r="H89"/>
  <c r="E89"/>
  <c r="L88"/>
  <c r="K88"/>
  <c r="H88"/>
  <c r="M88"/>
  <c r="H87"/>
  <c r="E87"/>
  <c r="L86"/>
  <c r="K86"/>
  <c r="H86"/>
  <c r="M86"/>
  <c r="H85"/>
  <c r="E85"/>
  <c r="L84"/>
  <c r="K84"/>
  <c r="H84"/>
  <c r="M84"/>
  <c r="J83"/>
  <c r="I83"/>
  <c r="G83"/>
  <c r="F83"/>
  <c r="C83"/>
  <c r="L82"/>
  <c r="K82"/>
  <c r="H82"/>
  <c r="M82"/>
  <c r="K81"/>
  <c r="H81"/>
  <c r="E81"/>
  <c r="K80"/>
  <c r="M80"/>
  <c r="H80"/>
  <c r="E80"/>
  <c r="K79"/>
  <c r="M79"/>
  <c r="H79"/>
  <c r="E79"/>
  <c r="K78"/>
  <c r="M78"/>
  <c r="H78"/>
  <c r="E78"/>
  <c r="K77"/>
  <c r="M77"/>
  <c r="H77"/>
  <c r="E77"/>
  <c r="K76"/>
  <c r="M76"/>
  <c r="H76"/>
  <c r="E76"/>
  <c r="K75"/>
  <c r="M75"/>
  <c r="H75"/>
  <c r="E75"/>
  <c r="K74"/>
  <c r="M74"/>
  <c r="H74"/>
  <c r="E74"/>
  <c r="K73"/>
  <c r="M73"/>
  <c r="H73"/>
  <c r="E73"/>
  <c r="K72"/>
  <c r="K71" s="1"/>
  <c r="M72"/>
  <c r="H72"/>
  <c r="H71" s="1"/>
  <c r="E72"/>
  <c r="J71"/>
  <c r="I71"/>
  <c r="G71"/>
  <c r="F71"/>
  <c r="D71"/>
  <c r="C71"/>
  <c r="L71" s="1"/>
  <c r="K70"/>
  <c r="M70"/>
  <c r="H70"/>
  <c r="E70"/>
  <c r="K69"/>
  <c r="M69"/>
  <c r="H69"/>
  <c r="E69"/>
  <c r="K68"/>
  <c r="M68"/>
  <c r="H68"/>
  <c r="E68"/>
  <c r="K67"/>
  <c r="K66" s="1"/>
  <c r="M67"/>
  <c r="H67"/>
  <c r="E67"/>
  <c r="E66" s="1"/>
  <c r="J66"/>
  <c r="I66"/>
  <c r="G66"/>
  <c r="F66"/>
  <c r="D66"/>
  <c r="C66"/>
  <c r="L66" s="1"/>
  <c r="K65"/>
  <c r="K64" s="1"/>
  <c r="M65"/>
  <c r="H65"/>
  <c r="H64" s="1"/>
  <c r="E65"/>
  <c r="E64" s="1"/>
  <c r="J64"/>
  <c r="I64"/>
  <c r="G64"/>
  <c r="F64"/>
  <c r="D64"/>
  <c r="C64"/>
  <c r="L64" s="1"/>
  <c r="K63"/>
  <c r="M63"/>
  <c r="H63"/>
  <c r="E63"/>
  <c r="K62"/>
  <c r="K61" s="1"/>
  <c r="M62"/>
  <c r="H62"/>
  <c r="E62"/>
  <c r="J61"/>
  <c r="I61"/>
  <c r="G61"/>
  <c r="F61"/>
  <c r="D61"/>
  <c r="C61"/>
  <c r="L61" s="1"/>
  <c r="K60"/>
  <c r="M60"/>
  <c r="H60"/>
  <c r="E60"/>
  <c r="K59"/>
  <c r="M59"/>
  <c r="H59"/>
  <c r="E59"/>
  <c r="K58"/>
  <c r="K57" s="1"/>
  <c r="M58"/>
  <c r="H58"/>
  <c r="H57" s="1"/>
  <c r="E58"/>
  <c r="E57" s="1"/>
  <c r="G57"/>
  <c r="F57"/>
  <c r="D57"/>
  <c r="C57"/>
  <c r="K56"/>
  <c r="M56"/>
  <c r="H56"/>
  <c r="E56"/>
  <c r="K55"/>
  <c r="K54" s="1"/>
  <c r="M55"/>
  <c r="H55"/>
  <c r="H54" s="1"/>
  <c r="E55"/>
  <c r="E54" s="1"/>
  <c r="J54"/>
  <c r="I54"/>
  <c r="G54"/>
  <c r="F54"/>
  <c r="D54"/>
  <c r="C54"/>
  <c r="L54" s="1"/>
  <c r="K53"/>
  <c r="G51"/>
  <c r="H53"/>
  <c r="M53"/>
  <c r="L53"/>
  <c r="K52"/>
  <c r="K51" s="1"/>
  <c r="L52"/>
  <c r="M52"/>
  <c r="M51" s="1"/>
  <c r="E52"/>
  <c r="E51" s="1"/>
  <c r="J51"/>
  <c r="F51"/>
  <c r="D51"/>
  <c r="C51"/>
  <c r="K50"/>
  <c r="L50"/>
  <c r="M50"/>
  <c r="E50"/>
  <c r="K49"/>
  <c r="L49"/>
  <c r="M49"/>
  <c r="E49"/>
  <c r="K48"/>
  <c r="L48"/>
  <c r="M48"/>
  <c r="E48"/>
  <c r="K47"/>
  <c r="L47"/>
  <c r="M47"/>
  <c r="E47"/>
  <c r="K46"/>
  <c r="L46"/>
  <c r="M46"/>
  <c r="E46"/>
  <c r="K45"/>
  <c r="L45"/>
  <c r="M45"/>
  <c r="E45"/>
  <c r="K44"/>
  <c r="L44"/>
  <c r="M44"/>
  <c r="E44"/>
  <c r="L43"/>
  <c r="K43"/>
  <c r="G41"/>
  <c r="M43"/>
  <c r="K42"/>
  <c r="L42"/>
  <c r="M42"/>
  <c r="E42"/>
  <c r="J41"/>
  <c r="I41"/>
  <c r="F41"/>
  <c r="D41"/>
  <c r="C41"/>
  <c r="K40"/>
  <c r="L40"/>
  <c r="M40"/>
  <c r="E40"/>
  <c r="K39"/>
  <c r="K38" s="1"/>
  <c r="L39"/>
  <c r="M39"/>
  <c r="E39"/>
  <c r="E38" s="1"/>
  <c r="J38"/>
  <c r="I38"/>
  <c r="G38"/>
  <c r="F38"/>
  <c r="D38"/>
  <c r="M38" s="1"/>
  <c r="C38"/>
  <c r="J36"/>
  <c r="K37"/>
  <c r="K36" s="1"/>
  <c r="L37"/>
  <c r="M37"/>
  <c r="I36"/>
  <c r="G36"/>
  <c r="C36"/>
  <c r="K35"/>
  <c r="M35"/>
  <c r="H35"/>
  <c r="E35"/>
  <c r="K34"/>
  <c r="K33" s="1"/>
  <c r="M34"/>
  <c r="L34"/>
  <c r="E34"/>
  <c r="J33"/>
  <c r="F33"/>
  <c r="D33"/>
  <c r="K32"/>
  <c r="L32"/>
  <c r="M32"/>
  <c r="E32"/>
  <c r="K31"/>
  <c r="L31"/>
  <c r="M31"/>
  <c r="E31"/>
  <c r="K30"/>
  <c r="K29" s="1"/>
  <c r="L30"/>
  <c r="M30"/>
  <c r="E30"/>
  <c r="E29" s="1"/>
  <c r="J29"/>
  <c r="I29"/>
  <c r="G29"/>
  <c r="F29"/>
  <c r="D29"/>
  <c r="M29" s="1"/>
  <c r="C29"/>
  <c r="K28"/>
  <c r="K27" s="1"/>
  <c r="L28"/>
  <c r="M28"/>
  <c r="E28"/>
  <c r="E27" s="1"/>
  <c r="J27"/>
  <c r="I27"/>
  <c r="G27"/>
  <c r="F27"/>
  <c r="D27"/>
  <c r="M27" s="1"/>
  <c r="C27"/>
  <c r="K26"/>
  <c r="K25" s="1"/>
  <c r="L26"/>
  <c r="M26"/>
  <c r="E26"/>
  <c r="E25" s="1"/>
  <c r="J25"/>
  <c r="I25"/>
  <c r="G25"/>
  <c r="F25"/>
  <c r="D25"/>
  <c r="M25" s="1"/>
  <c r="C25"/>
  <c r="K24"/>
  <c r="K23" s="1"/>
  <c r="L24"/>
  <c r="M24"/>
  <c r="E24"/>
  <c r="E23" s="1"/>
  <c r="J23"/>
  <c r="L23" s="1"/>
  <c r="I23"/>
  <c r="G23"/>
  <c r="F23"/>
  <c r="D23"/>
  <c r="M23" s="1"/>
  <c r="C23"/>
  <c r="K22"/>
  <c r="K21" s="1"/>
  <c r="L22"/>
  <c r="M22"/>
  <c r="E22"/>
  <c r="E21" s="1"/>
  <c r="J21"/>
  <c r="I21"/>
  <c r="G21"/>
  <c r="F21"/>
  <c r="D21"/>
  <c r="M21" s="1"/>
  <c r="C21"/>
  <c r="K20"/>
  <c r="K19" s="1"/>
  <c r="L20"/>
  <c r="M20"/>
  <c r="E20"/>
  <c r="E19" s="1"/>
  <c r="J19"/>
  <c r="I19"/>
  <c r="G19"/>
  <c r="F19"/>
  <c r="D19"/>
  <c r="M19" s="1"/>
  <c r="C19"/>
  <c r="K18"/>
  <c r="L18"/>
  <c r="M18"/>
  <c r="E18"/>
  <c r="K17"/>
  <c r="L17"/>
  <c r="M17"/>
  <c r="E17"/>
  <c r="K16"/>
  <c r="L16"/>
  <c r="M16"/>
  <c r="E16"/>
  <c r="K15"/>
  <c r="L15"/>
  <c r="M15"/>
  <c r="H14"/>
  <c r="E14"/>
  <c r="L13"/>
  <c r="K13"/>
  <c r="H13"/>
  <c r="M13"/>
  <c r="J11"/>
  <c r="H12"/>
  <c r="E12"/>
  <c r="I11"/>
  <c r="G11"/>
  <c r="D11"/>
  <c r="C11"/>
  <c r="N137" l="1"/>
  <c r="N139"/>
  <c r="N131"/>
  <c r="N121"/>
  <c r="N123"/>
  <c r="N109"/>
  <c r="N105"/>
  <c r="N107"/>
  <c r="N103"/>
  <c r="N44"/>
  <c r="N46"/>
  <c r="N48"/>
  <c r="N50"/>
  <c r="N39"/>
  <c r="L156"/>
  <c r="N156" s="1"/>
  <c r="N158"/>
  <c r="N160"/>
  <c r="N162"/>
  <c r="N164"/>
  <c r="N157"/>
  <c r="K156"/>
  <c r="N159"/>
  <c r="N161"/>
  <c r="N163"/>
  <c r="L151"/>
  <c r="N151" s="1"/>
  <c r="N152"/>
  <c r="N153"/>
  <c r="N154"/>
  <c r="N155"/>
  <c r="L146"/>
  <c r="N146" s="1"/>
  <c r="N147"/>
  <c r="N148"/>
  <c r="N150"/>
  <c r="N149"/>
  <c r="L142"/>
  <c r="N142" s="1"/>
  <c r="N143"/>
  <c r="N144"/>
  <c r="N145"/>
  <c r="L140"/>
  <c r="N140" s="1"/>
  <c r="N141"/>
  <c r="L132"/>
  <c r="N132" s="1"/>
  <c r="K132"/>
  <c r="N134"/>
  <c r="N136"/>
  <c r="N138"/>
  <c r="N127"/>
  <c r="N129"/>
  <c r="N128"/>
  <c r="L126"/>
  <c r="N126" s="1"/>
  <c r="N120"/>
  <c r="N122"/>
  <c r="L119"/>
  <c r="N119" s="1"/>
  <c r="N124"/>
  <c r="N125"/>
  <c r="N116"/>
  <c r="N118"/>
  <c r="N117"/>
  <c r="L114"/>
  <c r="N114" s="1"/>
  <c r="L112"/>
  <c r="N112" s="1"/>
  <c r="N113"/>
  <c r="L110"/>
  <c r="N110" s="1"/>
  <c r="N111"/>
  <c r="L108"/>
  <c r="N108" s="1"/>
  <c r="N106"/>
  <c r="L104"/>
  <c r="N104" s="1"/>
  <c r="L102"/>
  <c r="N102" s="1"/>
  <c r="N101"/>
  <c r="L100"/>
  <c r="N100" s="1"/>
  <c r="L97"/>
  <c r="N97" s="1"/>
  <c r="N98"/>
  <c r="N99"/>
  <c r="N93"/>
  <c r="N95"/>
  <c r="N94"/>
  <c r="N96"/>
  <c r="N92"/>
  <c r="H83"/>
  <c r="N86"/>
  <c r="N84"/>
  <c r="N88"/>
  <c r="L83"/>
  <c r="N82"/>
  <c r="M71"/>
  <c r="N71" s="1"/>
  <c r="H66"/>
  <c r="M66"/>
  <c r="N66" s="1"/>
  <c r="M64"/>
  <c r="N64" s="1"/>
  <c r="H61"/>
  <c r="M61"/>
  <c r="N61" s="1"/>
  <c r="E61"/>
  <c r="L57"/>
  <c r="M57"/>
  <c r="M54"/>
  <c r="N54" s="1"/>
  <c r="N53"/>
  <c r="N45"/>
  <c r="N47"/>
  <c r="N49"/>
  <c r="M41"/>
  <c r="N40"/>
  <c r="L38"/>
  <c r="N38" s="1"/>
  <c r="N37"/>
  <c r="N34"/>
  <c r="L29"/>
  <c r="L27"/>
  <c r="N27" s="1"/>
  <c r="L25"/>
  <c r="N25" s="1"/>
  <c r="L21"/>
  <c r="L19"/>
  <c r="N13"/>
  <c r="K10"/>
  <c r="N42"/>
  <c r="L41"/>
  <c r="E10"/>
  <c r="L10"/>
  <c r="F11"/>
  <c r="L11" s="1"/>
  <c r="M12"/>
  <c r="K12"/>
  <c r="L12"/>
  <c r="N12" s="1"/>
  <c r="E13"/>
  <c r="M14"/>
  <c r="K14"/>
  <c r="L14"/>
  <c r="N14" s="1"/>
  <c r="E15"/>
  <c r="N15"/>
  <c r="N16"/>
  <c r="N17"/>
  <c r="N18"/>
  <c r="N19"/>
  <c r="N20"/>
  <c r="N21"/>
  <c r="N22"/>
  <c r="N24"/>
  <c r="N26"/>
  <c r="N28"/>
  <c r="N29"/>
  <c r="N30"/>
  <c r="N31"/>
  <c r="N32"/>
  <c r="E33"/>
  <c r="E41"/>
  <c r="K41"/>
  <c r="N43"/>
  <c r="M10"/>
  <c r="N52"/>
  <c r="N51" s="1"/>
  <c r="L51"/>
  <c r="H10"/>
  <c r="J165"/>
  <c r="M11"/>
  <c r="E11"/>
  <c r="N23"/>
  <c r="C33"/>
  <c r="G33"/>
  <c r="G165" s="1"/>
  <c r="I33"/>
  <c r="H34"/>
  <c r="H33" s="1"/>
  <c r="L35"/>
  <c r="N35" s="1"/>
  <c r="D36"/>
  <c r="M36" s="1"/>
  <c r="F36"/>
  <c r="L36" s="1"/>
  <c r="E37"/>
  <c r="E36" s="1"/>
  <c r="I51"/>
  <c r="L55"/>
  <c r="N55" s="1"/>
  <c r="L56"/>
  <c r="N56" s="1"/>
  <c r="L58"/>
  <c r="N58" s="1"/>
  <c r="L59"/>
  <c r="N59" s="1"/>
  <c r="L60"/>
  <c r="N60" s="1"/>
  <c r="L62"/>
  <c r="N62" s="1"/>
  <c r="L63"/>
  <c r="N63" s="1"/>
  <c r="L65"/>
  <c r="N65" s="1"/>
  <c r="L67"/>
  <c r="N67" s="1"/>
  <c r="L68"/>
  <c r="N68" s="1"/>
  <c r="L69"/>
  <c r="N69" s="1"/>
  <c r="L70"/>
  <c r="N70" s="1"/>
  <c r="L72"/>
  <c r="N72" s="1"/>
  <c r="L73"/>
  <c r="N73" s="1"/>
  <c r="L74"/>
  <c r="N74" s="1"/>
  <c r="L75"/>
  <c r="N75" s="1"/>
  <c r="L76"/>
  <c r="N76" s="1"/>
  <c r="L77"/>
  <c r="N77" s="1"/>
  <c r="L78"/>
  <c r="N78" s="1"/>
  <c r="L79"/>
  <c r="N79" s="1"/>
  <c r="L80"/>
  <c r="N80" s="1"/>
  <c r="M81"/>
  <c r="L81"/>
  <c r="E82"/>
  <c r="E71" s="1"/>
  <c r="D83"/>
  <c r="M83" s="1"/>
  <c r="N83" s="1"/>
  <c r="E84"/>
  <c r="M85"/>
  <c r="K85"/>
  <c r="L85"/>
  <c r="N85" s="1"/>
  <c r="E86"/>
  <c r="M87"/>
  <c r="K87"/>
  <c r="L87"/>
  <c r="N87" s="1"/>
  <c r="E88"/>
  <c r="M89"/>
  <c r="K89"/>
  <c r="L89"/>
  <c r="N89" s="1"/>
  <c r="F90"/>
  <c r="L90" s="1"/>
  <c r="M91"/>
  <c r="K91"/>
  <c r="K90" s="1"/>
  <c r="L91"/>
  <c r="N91" s="1"/>
  <c r="E92"/>
  <c r="H15"/>
  <c r="H16"/>
  <c r="H17"/>
  <c r="H18"/>
  <c r="H20"/>
  <c r="H19" s="1"/>
  <c r="H22"/>
  <c r="H21" s="1"/>
  <c r="H24"/>
  <c r="H23" s="1"/>
  <c r="H26"/>
  <c r="H25" s="1"/>
  <c r="H28"/>
  <c r="H27" s="1"/>
  <c r="H30"/>
  <c r="H31"/>
  <c r="H32"/>
  <c r="H37"/>
  <c r="H36" s="1"/>
  <c r="H39"/>
  <c r="H40"/>
  <c r="H42"/>
  <c r="H44"/>
  <c r="H45"/>
  <c r="H46"/>
  <c r="H47"/>
  <c r="H48"/>
  <c r="H49"/>
  <c r="H50"/>
  <c r="H52"/>
  <c r="H51" s="1"/>
  <c r="M90"/>
  <c r="E90"/>
  <c r="H93"/>
  <c r="H94"/>
  <c r="H95"/>
  <c r="H96"/>
  <c r="H98"/>
  <c r="H99"/>
  <c r="H101"/>
  <c r="H100" s="1"/>
  <c r="H103"/>
  <c r="H102" s="1"/>
  <c r="H105"/>
  <c r="H106"/>
  <c r="H107"/>
  <c r="H109"/>
  <c r="H108" s="1"/>
  <c r="H111"/>
  <c r="H110" s="1"/>
  <c r="H113"/>
  <c r="H112" s="1"/>
  <c r="H115"/>
  <c r="H116"/>
  <c r="H117"/>
  <c r="H118"/>
  <c r="H120"/>
  <c r="H121"/>
  <c r="H122"/>
  <c r="H123"/>
  <c r="H124"/>
  <c r="H125"/>
  <c r="H127"/>
  <c r="H128"/>
  <c r="H129"/>
  <c r="H130"/>
  <c r="H131"/>
  <c r="H133"/>
  <c r="H134"/>
  <c r="H135"/>
  <c r="H136"/>
  <c r="H137"/>
  <c r="H138"/>
  <c r="H139"/>
  <c r="H141"/>
  <c r="H140" s="1"/>
  <c r="H143"/>
  <c r="H144"/>
  <c r="H145"/>
  <c r="H147"/>
  <c r="H148"/>
  <c r="H149"/>
  <c r="H150"/>
  <c r="H152"/>
  <c r="H153"/>
  <c r="H154"/>
  <c r="H155"/>
  <c r="H157"/>
  <c r="H158"/>
  <c r="H159"/>
  <c r="H160"/>
  <c r="H161"/>
  <c r="H162"/>
  <c r="H163"/>
  <c r="H164"/>
  <c r="K83" l="1"/>
  <c r="N57"/>
  <c r="H90"/>
  <c r="N81"/>
  <c r="I165"/>
  <c r="H11"/>
  <c r="N10"/>
  <c r="H156"/>
  <c r="H151"/>
  <c r="H146"/>
  <c r="H126"/>
  <c r="H119"/>
  <c r="H114"/>
  <c r="H104"/>
  <c r="H97"/>
  <c r="H41"/>
  <c r="H38"/>
  <c r="H29"/>
  <c r="N90"/>
  <c r="E83"/>
  <c r="L33"/>
  <c r="L165" s="1"/>
  <c r="E165"/>
  <c r="H142"/>
  <c r="H132"/>
  <c r="N36"/>
  <c r="F165"/>
  <c r="D165"/>
  <c r="M33"/>
  <c r="M165" s="1"/>
  <c r="K11"/>
  <c r="K165" s="1"/>
  <c r="N11"/>
  <c r="C165"/>
  <c r="N41"/>
  <c r="AL36" i="14"/>
  <c r="AK36"/>
  <c r="AF36"/>
  <c r="AE36"/>
  <c r="P36"/>
  <c r="O36"/>
  <c r="C36"/>
  <c r="B36"/>
  <c r="H165" i="36" l="1"/>
  <c r="N33"/>
  <c r="N165" s="1"/>
  <c r="AP15" i="14"/>
  <c r="AN15" s="1"/>
  <c r="AP18"/>
  <c r="AN18" s="1"/>
  <c r="AP21"/>
  <c r="AN21" s="1"/>
  <c r="AP23"/>
  <c r="AN23" s="1"/>
  <c r="AP24"/>
  <c r="AS24" s="1"/>
  <c r="AP29"/>
  <c r="AN29" s="1"/>
  <c r="AP30"/>
  <c r="AN30" s="1"/>
  <c r="AP31"/>
  <c r="AN31" s="1"/>
  <c r="AP33"/>
  <c r="AN33" s="1"/>
  <c r="AP34"/>
  <c r="AN34" s="1"/>
  <c r="AP10"/>
  <c r="AN10" s="1"/>
  <c r="AJ12"/>
  <c r="AJ16"/>
  <c r="AU24"/>
  <c r="AJ25"/>
  <c r="AJ29"/>
  <c r="AJ31"/>
  <c r="AJ34"/>
  <c r="AH34" s="1"/>
  <c r="AJ10"/>
  <c r="X12"/>
  <c r="X15"/>
  <c r="X16"/>
  <c r="X18"/>
  <c r="X21"/>
  <c r="X23"/>
  <c r="X24"/>
  <c r="X25"/>
  <c r="X29"/>
  <c r="X30"/>
  <c r="X33"/>
  <c r="X34"/>
  <c r="X35"/>
  <c r="X10"/>
  <c r="T12"/>
  <c r="R12" s="1"/>
  <c r="Y12" s="1"/>
  <c r="T16"/>
  <c r="R16" s="1"/>
  <c r="Y16" s="1"/>
  <c r="T21"/>
  <c r="T24"/>
  <c r="T29"/>
  <c r="T30"/>
  <c r="T31"/>
  <c r="T34"/>
  <c r="T35"/>
  <c r="T10"/>
  <c r="K12"/>
  <c r="K15"/>
  <c r="K16"/>
  <c r="K18"/>
  <c r="K21"/>
  <c r="K23"/>
  <c r="K25"/>
  <c r="K30"/>
  <c r="K31"/>
  <c r="K33"/>
  <c r="K34"/>
  <c r="K35"/>
  <c r="K10"/>
  <c r="G12"/>
  <c r="E12" s="1"/>
  <c r="G15"/>
  <c r="E15" s="1"/>
  <c r="G16"/>
  <c r="G21"/>
  <c r="G23"/>
  <c r="G29"/>
  <c r="G30"/>
  <c r="G31"/>
  <c r="G10"/>
  <c r="X26"/>
  <c r="AP26"/>
  <c r="AN26" s="1"/>
  <c r="K26"/>
  <c r="X22"/>
  <c r="AP22"/>
  <c r="AN22" s="1"/>
  <c r="K22"/>
  <c r="X13"/>
  <c r="AP13"/>
  <c r="AN13" s="1"/>
  <c r="K13"/>
  <c r="V36"/>
  <c r="I36"/>
  <c r="AP35"/>
  <c r="AN35" s="1"/>
  <c r="AA28"/>
  <c r="AY28" s="1"/>
  <c r="Y28"/>
  <c r="AW28" s="1"/>
  <c r="AP25"/>
  <c r="AN25" s="1"/>
  <c r="AV24"/>
  <c r="AT24"/>
  <c r="T23"/>
  <c r="AJ18"/>
  <c r="AP16"/>
  <c r="AN16" s="1"/>
  <c r="AJ15"/>
  <c r="AH15" s="1"/>
  <c r="AP12"/>
  <c r="AN12" s="1"/>
  <c r="G51" i="3"/>
  <c r="Z10" i="14" l="1"/>
  <c r="AR18"/>
  <c r="M10"/>
  <c r="AU10" s="1"/>
  <c r="Z12"/>
  <c r="AX12" s="1"/>
  <c r="Z24"/>
  <c r="AX24" s="1"/>
  <c r="AR31"/>
  <c r="M34"/>
  <c r="M15"/>
  <c r="AU15" s="1"/>
  <c r="Z21"/>
  <c r="AX21" s="1"/>
  <c r="Z16"/>
  <c r="AX16" s="1"/>
  <c r="AR34"/>
  <c r="Z29"/>
  <c r="AX29" s="1"/>
  <c r="Z35"/>
  <c r="AX35" s="1"/>
  <c r="Z30"/>
  <c r="AX30" s="1"/>
  <c r="Z23"/>
  <c r="AX23" s="1"/>
  <c r="AR25"/>
  <c r="AR15"/>
  <c r="G34"/>
  <c r="N34" s="1"/>
  <c r="AV34" s="1"/>
  <c r="AR24"/>
  <c r="M35"/>
  <c r="AU35" s="1"/>
  <c r="M33"/>
  <c r="AU33" s="1"/>
  <c r="M25"/>
  <c r="M18"/>
  <c r="M29"/>
  <c r="AU29" s="1"/>
  <c r="BA29" s="1"/>
  <c r="M16"/>
  <c r="M12"/>
  <c r="AU12" s="1"/>
  <c r="BA12" s="1"/>
  <c r="Z33"/>
  <c r="AX33" s="1"/>
  <c r="Z25"/>
  <c r="AX25" s="1"/>
  <c r="Z18"/>
  <c r="AX18" s="1"/>
  <c r="Z15"/>
  <c r="AX15" s="1"/>
  <c r="Z34"/>
  <c r="AX34" s="1"/>
  <c r="Z31"/>
  <c r="AX31" s="1"/>
  <c r="AR35"/>
  <c r="AR33"/>
  <c r="AR30"/>
  <c r="AR23"/>
  <c r="AR29"/>
  <c r="AR16"/>
  <c r="AR12"/>
  <c r="I51" i="3"/>
  <c r="G18" i="14"/>
  <c r="AA23"/>
  <c r="AY23" s="1"/>
  <c r="G25"/>
  <c r="AS25"/>
  <c r="K29"/>
  <c r="M31"/>
  <c r="AU31" s="1"/>
  <c r="BA31" s="1"/>
  <c r="X31"/>
  <c r="T33"/>
  <c r="R33" s="1"/>
  <c r="Y33" s="1"/>
  <c r="AW33" s="1"/>
  <c r="T15"/>
  <c r="R15" s="1"/>
  <c r="Y15" s="1"/>
  <c r="AW15" s="1"/>
  <c r="T18"/>
  <c r="R18" s="1"/>
  <c r="Y18" s="1"/>
  <c r="AW18" s="1"/>
  <c r="AJ23"/>
  <c r="AH23" s="1"/>
  <c r="AQ23" s="1"/>
  <c r="T25"/>
  <c r="R25" s="1"/>
  <c r="Y25" s="1"/>
  <c r="AW25" s="1"/>
  <c r="AJ30"/>
  <c r="AH30" s="1"/>
  <c r="G33"/>
  <c r="N33" s="1"/>
  <c r="AJ33"/>
  <c r="AS33" s="1"/>
  <c r="G35"/>
  <c r="E35" s="1"/>
  <c r="AJ35"/>
  <c r="AS35" s="1"/>
  <c r="AA29"/>
  <c r="AY29" s="1"/>
  <c r="AA31"/>
  <c r="AY31" s="1"/>
  <c r="AS12"/>
  <c r="AS23"/>
  <c r="AA25"/>
  <c r="AY25" s="1"/>
  <c r="AC34"/>
  <c r="M21"/>
  <c r="AC21" s="1"/>
  <c r="M23"/>
  <c r="AU23" s="1"/>
  <c r="BA23" s="1"/>
  <c r="AR21"/>
  <c r="AR10"/>
  <c r="BA33"/>
  <c r="M30"/>
  <c r="AU30" s="1"/>
  <c r="N30"/>
  <c r="AJ21"/>
  <c r="AH21" s="1"/>
  <c r="AQ21" s="1"/>
  <c r="AS10"/>
  <c r="J51" i="3"/>
  <c r="I146"/>
  <c r="D51"/>
  <c r="F57"/>
  <c r="AS21" i="14"/>
  <c r="AS34"/>
  <c r="AH12"/>
  <c r="AQ12" s="1"/>
  <c r="AA21"/>
  <c r="AY21" s="1"/>
  <c r="L12"/>
  <c r="AB12" s="1"/>
  <c r="L15"/>
  <c r="AT15" s="1"/>
  <c r="BC15"/>
  <c r="N29"/>
  <c r="AV29" s="1"/>
  <c r="H53" i="3"/>
  <c r="M13" i="14"/>
  <c r="G13"/>
  <c r="M22"/>
  <c r="AU22" s="1"/>
  <c r="G22"/>
  <c r="N22" s="1"/>
  <c r="M26"/>
  <c r="AU26" s="1"/>
  <c r="G26"/>
  <c r="E26" s="1"/>
  <c r="Z13"/>
  <c r="AX13" s="1"/>
  <c r="T13"/>
  <c r="AR22"/>
  <c r="AJ22"/>
  <c r="AS22" s="1"/>
  <c r="Z22"/>
  <c r="AX22" s="1"/>
  <c r="T22"/>
  <c r="R22" s="1"/>
  <c r="Y22" s="1"/>
  <c r="AW22" s="1"/>
  <c r="AR26"/>
  <c r="AJ26"/>
  <c r="AS26" s="1"/>
  <c r="Z26"/>
  <c r="AX26" s="1"/>
  <c r="T26"/>
  <c r="N21"/>
  <c r="N23"/>
  <c r="AH25"/>
  <c r="AQ25" s="1"/>
  <c r="R29"/>
  <c r="Y29" s="1"/>
  <c r="AW29" s="1"/>
  <c r="AS30"/>
  <c r="R31"/>
  <c r="Y31" s="1"/>
  <c r="AW31" s="1"/>
  <c r="AS31"/>
  <c r="AW12"/>
  <c r="AS18"/>
  <c r="AS29"/>
  <c r="BA35"/>
  <c r="AQ15"/>
  <c r="AQ30"/>
  <c r="AQ34"/>
  <c r="AS15"/>
  <c r="AH10"/>
  <c r="AQ10" s="1"/>
  <c r="AA16"/>
  <c r="AY16" s="1"/>
  <c r="AA24"/>
  <c r="AY24" s="1"/>
  <c r="BB24" s="1"/>
  <c r="AA30"/>
  <c r="AY30" s="1"/>
  <c r="AA34"/>
  <c r="AY34" s="1"/>
  <c r="AA35"/>
  <c r="AY35" s="1"/>
  <c r="R35"/>
  <c r="Y35" s="1"/>
  <c r="AW35" s="1"/>
  <c r="BA15"/>
  <c r="R24"/>
  <c r="N25"/>
  <c r="AV25" s="1"/>
  <c r="AU34"/>
  <c r="BA34" s="1"/>
  <c r="N16"/>
  <c r="AV16" s="1"/>
  <c r="N18"/>
  <c r="AV18" s="1"/>
  <c r="N31"/>
  <c r="AD31" s="1"/>
  <c r="E31"/>
  <c r="E16"/>
  <c r="E18"/>
  <c r="L18" s="1"/>
  <c r="E29"/>
  <c r="AC10"/>
  <c r="AU16"/>
  <c r="AU18"/>
  <c r="BA18" s="1"/>
  <c r="AC18"/>
  <c r="N10"/>
  <c r="AA10"/>
  <c r="N12"/>
  <c r="AA12"/>
  <c r="AY12" s="1"/>
  <c r="AA15"/>
  <c r="AY15" s="1"/>
  <c r="AS16"/>
  <c r="AH16"/>
  <c r="G41" i="3"/>
  <c r="E10" i="14"/>
  <c r="R10"/>
  <c r="AX10"/>
  <c r="N15"/>
  <c r="AW16"/>
  <c r="BA24"/>
  <c r="AH18"/>
  <c r="AQ18" s="1"/>
  <c r="E21"/>
  <c r="R21"/>
  <c r="Y21" s="1"/>
  <c r="AW21" s="1"/>
  <c r="E23"/>
  <c r="R23"/>
  <c r="Y23" s="1"/>
  <c r="AW23" s="1"/>
  <c r="AC24"/>
  <c r="AN24"/>
  <c r="AQ24" s="1"/>
  <c r="E25"/>
  <c r="AW27"/>
  <c r="AH29"/>
  <c r="AQ29" s="1"/>
  <c r="E30"/>
  <c r="R30"/>
  <c r="Y30" s="1"/>
  <c r="AW30" s="1"/>
  <c r="AH31"/>
  <c r="AQ31" s="1"/>
  <c r="AC33"/>
  <c r="AH33"/>
  <c r="AQ33" s="1"/>
  <c r="R34"/>
  <c r="Y34" s="1"/>
  <c r="AW34" s="1"/>
  <c r="AH35"/>
  <c r="AQ35" s="1"/>
  <c r="F51" i="3"/>
  <c r="D41"/>
  <c r="J41"/>
  <c r="K163"/>
  <c r="H163"/>
  <c r="M163"/>
  <c r="E163"/>
  <c r="M45"/>
  <c r="L43"/>
  <c r="M43"/>
  <c r="C51"/>
  <c r="I41"/>
  <c r="F41"/>
  <c r="C41"/>
  <c r="C33"/>
  <c r="AC13" i="14" l="1"/>
  <c r="AC26"/>
  <c r="BA16"/>
  <c r="AC12"/>
  <c r="AD23"/>
  <c r="AB15"/>
  <c r="AU21"/>
  <c r="BA21" s="1"/>
  <c r="BC12"/>
  <c r="AV30"/>
  <c r="AH26"/>
  <c r="AQ26" s="1"/>
  <c r="BB25"/>
  <c r="BB29"/>
  <c r="AD25"/>
  <c r="AC23"/>
  <c r="AA33"/>
  <c r="AY33" s="1"/>
  <c r="AV21"/>
  <c r="BB21" s="1"/>
  <c r="AH22"/>
  <c r="AQ22" s="1"/>
  <c r="N35"/>
  <c r="AV35" s="1"/>
  <c r="BB35" s="1"/>
  <c r="AD29"/>
  <c r="AC25"/>
  <c r="AC35"/>
  <c r="E34"/>
  <c r="BC34" s="1"/>
  <c r="AC31"/>
  <c r="AC29"/>
  <c r="AC16"/>
  <c r="E33"/>
  <c r="BC33" s="1"/>
  <c r="AB18"/>
  <c r="AU25"/>
  <c r="BA25" s="1"/>
  <c r="AC15"/>
  <c r="AC30"/>
  <c r="AA18"/>
  <c r="AY18" s="1"/>
  <c r="BB18" s="1"/>
  <c r="BA30"/>
  <c r="AV31"/>
  <c r="BB31" s="1"/>
  <c r="AD24"/>
  <c r="BB30"/>
  <c r="AV23"/>
  <c r="BB23" s="1"/>
  <c r="N26"/>
  <c r="AV26" s="1"/>
  <c r="AV33"/>
  <c r="BB33" s="1"/>
  <c r="AD33"/>
  <c r="BB16"/>
  <c r="AD21"/>
  <c r="AT12"/>
  <c r="AZ12" s="1"/>
  <c r="AD16"/>
  <c r="AD34"/>
  <c r="BB34"/>
  <c r="AV22"/>
  <c r="AC22"/>
  <c r="E22"/>
  <c r="AA22"/>
  <c r="Y24"/>
  <c r="AB24" s="1"/>
  <c r="BC24"/>
  <c r="BC10"/>
  <c r="L29"/>
  <c r="AT29" s="1"/>
  <c r="AZ29" s="1"/>
  <c r="BC29"/>
  <c r="L35"/>
  <c r="AB35" s="1"/>
  <c r="BC35"/>
  <c r="L26"/>
  <c r="L34"/>
  <c r="AT34" s="1"/>
  <c r="AZ34" s="1"/>
  <c r="L30"/>
  <c r="AT30" s="1"/>
  <c r="AZ30" s="1"/>
  <c r="BC30"/>
  <c r="L25"/>
  <c r="AT25" s="1"/>
  <c r="AZ25" s="1"/>
  <c r="BC25"/>
  <c r="L23"/>
  <c r="AT23" s="1"/>
  <c r="AZ23" s="1"/>
  <c r="BC23"/>
  <c r="L21"/>
  <c r="AB21" s="1"/>
  <c r="BC21"/>
  <c r="L33"/>
  <c r="AB33" s="1"/>
  <c r="L22"/>
  <c r="AB22" s="1"/>
  <c r="L16"/>
  <c r="AB16" s="1"/>
  <c r="BC16"/>
  <c r="L31"/>
  <c r="AB31" s="1"/>
  <c r="BC31"/>
  <c r="L14"/>
  <c r="AT14" s="1"/>
  <c r="AY27"/>
  <c r="AA26"/>
  <c r="AY26" s="1"/>
  <c r="R26"/>
  <c r="Y26" s="1"/>
  <c r="AA13"/>
  <c r="AY13" s="1"/>
  <c r="R13"/>
  <c r="Y13" s="1"/>
  <c r="AW13" s="1"/>
  <c r="N13"/>
  <c r="E13"/>
  <c r="AD30"/>
  <c r="AD18"/>
  <c r="AZ15"/>
  <c r="BA26"/>
  <c r="BA22"/>
  <c r="AV15"/>
  <c r="BB15" s="1"/>
  <c r="AD15"/>
  <c r="Y10"/>
  <c r="AV10"/>
  <c r="AD10"/>
  <c r="AT18"/>
  <c r="AZ18" s="1"/>
  <c r="BA10"/>
  <c r="AB30"/>
  <c r="AB23"/>
  <c r="L10"/>
  <c r="AQ16"/>
  <c r="AT16"/>
  <c r="AZ16" s="1"/>
  <c r="AV12"/>
  <c r="BB12" s="1"/>
  <c r="AD12"/>
  <c r="AY10"/>
  <c r="L163" i="3"/>
  <c r="N163" s="1"/>
  <c r="K28" i="14"/>
  <c r="M53" i="3"/>
  <c r="K53"/>
  <c r="X19" i="14"/>
  <c r="AP17"/>
  <c r="AN17" s="1"/>
  <c r="K14"/>
  <c r="L53" i="3"/>
  <c r="AX27" i="14"/>
  <c r="N43" i="3"/>
  <c r="K43"/>
  <c r="E45"/>
  <c r="L45"/>
  <c r="N45" s="1"/>
  <c r="K45"/>
  <c r="H45"/>
  <c r="K17" i="14"/>
  <c r="AP32"/>
  <c r="AN32" s="1"/>
  <c r="X32"/>
  <c r="K19"/>
  <c r="AP19"/>
  <c r="AN19" s="1"/>
  <c r="X14"/>
  <c r="K32"/>
  <c r="K11"/>
  <c r="T11"/>
  <c r="G11"/>
  <c r="E11" s="1"/>
  <c r="L11" s="1"/>
  <c r="K10" i="3"/>
  <c r="AJ11" i="14"/>
  <c r="E159" i="3"/>
  <c r="H10"/>
  <c r="M10"/>
  <c r="X11" i="14"/>
  <c r="AW24" l="1"/>
  <c r="AZ24" s="1"/>
  <c r="AB25"/>
  <c r="AB34"/>
  <c r="AT26"/>
  <c r="AD35"/>
  <c r="AT31"/>
  <c r="AZ31" s="1"/>
  <c r="BB26"/>
  <c r="BC22"/>
  <c r="AT21"/>
  <c r="AZ21" s="1"/>
  <c r="AT33"/>
  <c r="AZ33" s="1"/>
  <c r="AB29"/>
  <c r="AT35"/>
  <c r="AZ35" s="1"/>
  <c r="Z14"/>
  <c r="AX14" s="1"/>
  <c r="T14"/>
  <c r="AJ20"/>
  <c r="M14"/>
  <c r="G14"/>
  <c r="N14" s="1"/>
  <c r="AR13"/>
  <c r="AJ13"/>
  <c r="AV13" s="1"/>
  <c r="BB13" s="1"/>
  <c r="AU13"/>
  <c r="BA13" s="1"/>
  <c r="M32"/>
  <c r="G32"/>
  <c r="Z28"/>
  <c r="AX28" s="1"/>
  <c r="AJ28"/>
  <c r="AR28"/>
  <c r="M28"/>
  <c r="G28"/>
  <c r="M19"/>
  <c r="G19"/>
  <c r="Z19"/>
  <c r="AX19" s="1"/>
  <c r="T19"/>
  <c r="AR19"/>
  <c r="AJ19"/>
  <c r="M17"/>
  <c r="G17"/>
  <c r="T17"/>
  <c r="X17"/>
  <c r="M11"/>
  <c r="AU11" s="1"/>
  <c r="Z11"/>
  <c r="AY22"/>
  <c r="BB22" s="1"/>
  <c r="AD22"/>
  <c r="AT22"/>
  <c r="AZ22" s="1"/>
  <c r="BC26"/>
  <c r="L13"/>
  <c r="AA11"/>
  <c r="R11"/>
  <c r="AD13"/>
  <c r="AD26"/>
  <c r="AB26"/>
  <c r="AW26"/>
  <c r="AZ26" s="1"/>
  <c r="N11"/>
  <c r="AH11"/>
  <c r="AT10"/>
  <c r="AB10"/>
  <c r="BB10"/>
  <c r="AW10"/>
  <c r="N53" i="3"/>
  <c r="AR20" i="14" l="1"/>
  <c r="AC11"/>
  <c r="R14"/>
  <c r="AA14"/>
  <c r="AY14" s="1"/>
  <c r="AU14"/>
  <c r="BA14" s="1"/>
  <c r="AC14"/>
  <c r="AV14"/>
  <c r="AD14"/>
  <c r="AS13"/>
  <c r="AH13"/>
  <c r="AT13" s="1"/>
  <c r="AZ13" s="1"/>
  <c r="N32"/>
  <c r="E32"/>
  <c r="AJ32"/>
  <c r="AR32"/>
  <c r="AU32"/>
  <c r="AU28"/>
  <c r="BA28" s="1"/>
  <c r="AC28"/>
  <c r="AS28"/>
  <c r="AH28"/>
  <c r="AQ28" s="1"/>
  <c r="N28"/>
  <c r="E28"/>
  <c r="AC19"/>
  <c r="AU19"/>
  <c r="BA19" s="1"/>
  <c r="AH19"/>
  <c r="AQ19" s="1"/>
  <c r="AS19"/>
  <c r="AA19"/>
  <c r="AY19" s="1"/>
  <c r="R19"/>
  <c r="Y19" s="1"/>
  <c r="AW19" s="1"/>
  <c r="E19"/>
  <c r="N19"/>
  <c r="AU17"/>
  <c r="Z17"/>
  <c r="AX17" s="1"/>
  <c r="R17"/>
  <c r="Y17" s="1"/>
  <c r="AW17" s="1"/>
  <c r="AA17"/>
  <c r="AY17" s="1"/>
  <c r="E17"/>
  <c r="N17"/>
  <c r="AR17"/>
  <c r="AJ17"/>
  <c r="AB13"/>
  <c r="T20"/>
  <c r="Z20"/>
  <c r="X20"/>
  <c r="X36" s="1"/>
  <c r="W36"/>
  <c r="K20"/>
  <c r="K36" s="1"/>
  <c r="J36"/>
  <c r="AH20"/>
  <c r="G20"/>
  <c r="F36"/>
  <c r="M20"/>
  <c r="AP20"/>
  <c r="AS20" s="1"/>
  <c r="AJ27"/>
  <c r="AR27"/>
  <c r="AU27"/>
  <c r="BA27" s="1"/>
  <c r="AI36"/>
  <c r="Y11"/>
  <c r="AT11"/>
  <c r="AD11"/>
  <c r="AV11"/>
  <c r="AZ10"/>
  <c r="M164" i="3"/>
  <c r="L164"/>
  <c r="K164"/>
  <c r="H164"/>
  <c r="E164"/>
  <c r="M162"/>
  <c r="L162"/>
  <c r="K162"/>
  <c r="H162"/>
  <c r="E162"/>
  <c r="M161"/>
  <c r="L161"/>
  <c r="K161"/>
  <c r="H161"/>
  <c r="E161"/>
  <c r="M160"/>
  <c r="L160"/>
  <c r="K160"/>
  <c r="H160"/>
  <c r="E160"/>
  <c r="M159"/>
  <c r="L159"/>
  <c r="K159"/>
  <c r="H159"/>
  <c r="M158"/>
  <c r="L158"/>
  <c r="K158"/>
  <c r="H158"/>
  <c r="E158"/>
  <c r="M155"/>
  <c r="L155"/>
  <c r="K155"/>
  <c r="H155"/>
  <c r="E155"/>
  <c r="M154"/>
  <c r="L154"/>
  <c r="K154"/>
  <c r="H154"/>
  <c r="E154"/>
  <c r="M153"/>
  <c r="L153"/>
  <c r="K153"/>
  <c r="H153"/>
  <c r="E153"/>
  <c r="M150"/>
  <c r="L150"/>
  <c r="K150"/>
  <c r="H150"/>
  <c r="E150"/>
  <c r="M149"/>
  <c r="L149"/>
  <c r="K149"/>
  <c r="H149"/>
  <c r="E149"/>
  <c r="M148"/>
  <c r="L148"/>
  <c r="K148"/>
  <c r="H148"/>
  <c r="E148"/>
  <c r="M145"/>
  <c r="L145"/>
  <c r="K145"/>
  <c r="H145"/>
  <c r="E145"/>
  <c r="M144"/>
  <c r="L144"/>
  <c r="K144"/>
  <c r="H144"/>
  <c r="E144"/>
  <c r="M139"/>
  <c r="L139"/>
  <c r="K139"/>
  <c r="H139"/>
  <c r="E139"/>
  <c r="M138"/>
  <c r="L138"/>
  <c r="K138"/>
  <c r="H138"/>
  <c r="E138"/>
  <c r="M137"/>
  <c r="L137"/>
  <c r="K137"/>
  <c r="H137"/>
  <c r="E137"/>
  <c r="M136"/>
  <c r="L136"/>
  <c r="K136"/>
  <c r="H136"/>
  <c r="E136"/>
  <c r="M135"/>
  <c r="L135"/>
  <c r="K135"/>
  <c r="H135"/>
  <c r="E135"/>
  <c r="M134"/>
  <c r="L134"/>
  <c r="K134"/>
  <c r="H134"/>
  <c r="E134"/>
  <c r="M131"/>
  <c r="L131"/>
  <c r="K131"/>
  <c r="H131"/>
  <c r="E131"/>
  <c r="M130"/>
  <c r="L130"/>
  <c r="K130"/>
  <c r="H130"/>
  <c r="E130"/>
  <c r="M129"/>
  <c r="L129"/>
  <c r="K129"/>
  <c r="H129"/>
  <c r="E129"/>
  <c r="M128"/>
  <c r="L128"/>
  <c r="K128"/>
  <c r="H128"/>
  <c r="E128"/>
  <c r="M125"/>
  <c r="L125"/>
  <c r="K125"/>
  <c r="H125"/>
  <c r="E125"/>
  <c r="M124"/>
  <c r="L124"/>
  <c r="K124"/>
  <c r="H124"/>
  <c r="E124"/>
  <c r="M123"/>
  <c r="L123"/>
  <c r="K123"/>
  <c r="H123"/>
  <c r="E123"/>
  <c r="M122"/>
  <c r="L122"/>
  <c r="K122"/>
  <c r="H122"/>
  <c r="E122"/>
  <c r="M121"/>
  <c r="L121"/>
  <c r="K121"/>
  <c r="H121"/>
  <c r="E121"/>
  <c r="M118"/>
  <c r="L118"/>
  <c r="K118"/>
  <c r="H118"/>
  <c r="E118"/>
  <c r="M117"/>
  <c r="L117"/>
  <c r="K117"/>
  <c r="H117"/>
  <c r="E117"/>
  <c r="M116"/>
  <c r="L116"/>
  <c r="K116"/>
  <c r="H116"/>
  <c r="E116"/>
  <c r="M107"/>
  <c r="L107"/>
  <c r="K107"/>
  <c r="H107"/>
  <c r="E107"/>
  <c r="M106"/>
  <c r="L106"/>
  <c r="K106"/>
  <c r="H106"/>
  <c r="E106"/>
  <c r="M99"/>
  <c r="L99"/>
  <c r="K99"/>
  <c r="H99"/>
  <c r="E99"/>
  <c r="M96"/>
  <c r="L96"/>
  <c r="K96"/>
  <c r="H96"/>
  <c r="E96"/>
  <c r="M95"/>
  <c r="L95"/>
  <c r="K95"/>
  <c r="H95"/>
  <c r="E95"/>
  <c r="M94"/>
  <c r="L94"/>
  <c r="K94"/>
  <c r="H94"/>
  <c r="E94"/>
  <c r="M93"/>
  <c r="L93"/>
  <c r="K93"/>
  <c r="H93"/>
  <c r="E93"/>
  <c r="M92"/>
  <c r="L92"/>
  <c r="K92"/>
  <c r="H92"/>
  <c r="E92"/>
  <c r="M89"/>
  <c r="L89"/>
  <c r="K89"/>
  <c r="H89"/>
  <c r="E89"/>
  <c r="M88"/>
  <c r="L88"/>
  <c r="K88"/>
  <c r="H88"/>
  <c r="E88"/>
  <c r="M87"/>
  <c r="L87"/>
  <c r="K87"/>
  <c r="H87"/>
  <c r="E87"/>
  <c r="M86"/>
  <c r="L86"/>
  <c r="K86"/>
  <c r="H86"/>
  <c r="E86"/>
  <c r="M85"/>
  <c r="L85"/>
  <c r="K85"/>
  <c r="H85"/>
  <c r="E85"/>
  <c r="M82"/>
  <c r="L82"/>
  <c r="K82"/>
  <c r="H82"/>
  <c r="E82"/>
  <c r="M81"/>
  <c r="L81"/>
  <c r="K81"/>
  <c r="H81"/>
  <c r="E81"/>
  <c r="M80"/>
  <c r="L80"/>
  <c r="K80"/>
  <c r="H80"/>
  <c r="E80"/>
  <c r="M79"/>
  <c r="L79"/>
  <c r="K79"/>
  <c r="H79"/>
  <c r="E79"/>
  <c r="M78"/>
  <c r="L78"/>
  <c r="K78"/>
  <c r="H78"/>
  <c r="E78"/>
  <c r="M77"/>
  <c r="L77"/>
  <c r="K77"/>
  <c r="H77"/>
  <c r="E77"/>
  <c r="M76"/>
  <c r="L76"/>
  <c r="K76"/>
  <c r="H76"/>
  <c r="E76"/>
  <c r="M75"/>
  <c r="L75"/>
  <c r="K75"/>
  <c r="H75"/>
  <c r="E75"/>
  <c r="M74"/>
  <c r="L74"/>
  <c r="K74"/>
  <c r="H74"/>
  <c r="E74"/>
  <c r="M73"/>
  <c r="L73"/>
  <c r="K73"/>
  <c r="H73"/>
  <c r="E73"/>
  <c r="M70"/>
  <c r="L70"/>
  <c r="K70"/>
  <c r="H70"/>
  <c r="E70"/>
  <c r="M69"/>
  <c r="L69"/>
  <c r="K69"/>
  <c r="H69"/>
  <c r="E69"/>
  <c r="M68"/>
  <c r="L68"/>
  <c r="K68"/>
  <c r="H68"/>
  <c r="E68"/>
  <c r="M63"/>
  <c r="L63"/>
  <c r="K63"/>
  <c r="H63"/>
  <c r="E63"/>
  <c r="M60"/>
  <c r="L60"/>
  <c r="K60"/>
  <c r="H60"/>
  <c r="E60"/>
  <c r="M59"/>
  <c r="L59"/>
  <c r="K59"/>
  <c r="H59"/>
  <c r="E59"/>
  <c r="M56"/>
  <c r="L56"/>
  <c r="K56"/>
  <c r="H56"/>
  <c r="E56"/>
  <c r="M50"/>
  <c r="L50"/>
  <c r="K50"/>
  <c r="H50"/>
  <c r="E50"/>
  <c r="M49"/>
  <c r="L49"/>
  <c r="K49"/>
  <c r="H49"/>
  <c r="E49"/>
  <c r="M48"/>
  <c r="L48"/>
  <c r="K48"/>
  <c r="H48"/>
  <c r="E48"/>
  <c r="M47"/>
  <c r="L47"/>
  <c r="K47"/>
  <c r="H47"/>
  <c r="E47"/>
  <c r="M46"/>
  <c r="L46"/>
  <c r="K46"/>
  <c r="H46"/>
  <c r="E46"/>
  <c r="M44"/>
  <c r="L44"/>
  <c r="K44"/>
  <c r="H44"/>
  <c r="E44"/>
  <c r="M42"/>
  <c r="L42"/>
  <c r="K42"/>
  <c r="H42"/>
  <c r="E42"/>
  <c r="M40"/>
  <c r="L40"/>
  <c r="K40"/>
  <c r="H40"/>
  <c r="E40"/>
  <c r="M39"/>
  <c r="L39"/>
  <c r="K39"/>
  <c r="H39"/>
  <c r="E39"/>
  <c r="J38"/>
  <c r="I38"/>
  <c r="G38"/>
  <c r="F38"/>
  <c r="D38"/>
  <c r="C38"/>
  <c r="M37"/>
  <c r="L37"/>
  <c r="K37"/>
  <c r="K36" s="1"/>
  <c r="H37"/>
  <c r="H36" s="1"/>
  <c r="E37"/>
  <c r="E36" s="1"/>
  <c r="J36"/>
  <c r="I36"/>
  <c r="G36"/>
  <c r="F36"/>
  <c r="D36"/>
  <c r="C36"/>
  <c r="L36" s="1"/>
  <c r="M35"/>
  <c r="L35"/>
  <c r="K35"/>
  <c r="H35"/>
  <c r="E35"/>
  <c r="M34"/>
  <c r="L34"/>
  <c r="K34"/>
  <c r="H34"/>
  <c r="E34"/>
  <c r="J33"/>
  <c r="I33"/>
  <c r="G33"/>
  <c r="F33"/>
  <c r="D33"/>
  <c r="M32"/>
  <c r="L32"/>
  <c r="K32"/>
  <c r="H32"/>
  <c r="E32"/>
  <c r="M31"/>
  <c r="L31"/>
  <c r="K31"/>
  <c r="H31"/>
  <c r="E31"/>
  <c r="M30"/>
  <c r="L30"/>
  <c r="K30"/>
  <c r="H30"/>
  <c r="E30"/>
  <c r="J29"/>
  <c r="I29"/>
  <c r="G29"/>
  <c r="F29"/>
  <c r="D29"/>
  <c r="C29"/>
  <c r="M28"/>
  <c r="L28"/>
  <c r="K28"/>
  <c r="K27" s="1"/>
  <c r="H28"/>
  <c r="H27" s="1"/>
  <c r="E28"/>
  <c r="E27" s="1"/>
  <c r="J27"/>
  <c r="I27"/>
  <c r="G27"/>
  <c r="F27"/>
  <c r="D27"/>
  <c r="C27"/>
  <c r="L27" s="1"/>
  <c r="M26"/>
  <c r="L26"/>
  <c r="K26"/>
  <c r="K25" s="1"/>
  <c r="H26"/>
  <c r="E26"/>
  <c r="E25" s="1"/>
  <c r="J25"/>
  <c r="I25"/>
  <c r="H25"/>
  <c r="G25"/>
  <c r="F25"/>
  <c r="D25"/>
  <c r="C25"/>
  <c r="M24"/>
  <c r="L24"/>
  <c r="K24"/>
  <c r="K23" s="1"/>
  <c r="H24"/>
  <c r="H23" s="1"/>
  <c r="E24"/>
  <c r="E23" s="1"/>
  <c r="J23"/>
  <c r="I23"/>
  <c r="G23"/>
  <c r="F23"/>
  <c r="D23"/>
  <c r="C23"/>
  <c r="M22"/>
  <c r="L22"/>
  <c r="K22"/>
  <c r="K21" s="1"/>
  <c r="H22"/>
  <c r="E22"/>
  <c r="E21" s="1"/>
  <c r="J21"/>
  <c r="I21"/>
  <c r="H21"/>
  <c r="G21"/>
  <c r="F21"/>
  <c r="D21"/>
  <c r="C21"/>
  <c r="M20"/>
  <c r="L20"/>
  <c r="K20"/>
  <c r="K19" s="1"/>
  <c r="H20"/>
  <c r="E20"/>
  <c r="E19" s="1"/>
  <c r="J19"/>
  <c r="I19"/>
  <c r="H19"/>
  <c r="G19"/>
  <c r="F19"/>
  <c r="D19"/>
  <c r="C19"/>
  <c r="M18"/>
  <c r="L18"/>
  <c r="K18"/>
  <c r="H18"/>
  <c r="E18"/>
  <c r="M17"/>
  <c r="L17"/>
  <c r="K17"/>
  <c r="H17"/>
  <c r="E17"/>
  <c r="M16"/>
  <c r="L16"/>
  <c r="K16"/>
  <c r="H16"/>
  <c r="E16"/>
  <c r="M15"/>
  <c r="L15"/>
  <c r="K15"/>
  <c r="H15"/>
  <c r="E15"/>
  <c r="M14"/>
  <c r="L14"/>
  <c r="K14"/>
  <c r="H14"/>
  <c r="E14"/>
  <c r="M13"/>
  <c r="L13"/>
  <c r="K13"/>
  <c r="H13"/>
  <c r="E13"/>
  <c r="M12"/>
  <c r="L12"/>
  <c r="K12"/>
  <c r="H12"/>
  <c r="E12"/>
  <c r="J11"/>
  <c r="I11"/>
  <c r="G11"/>
  <c r="F11"/>
  <c r="D11"/>
  <c r="C11"/>
  <c r="D156"/>
  <c r="F156"/>
  <c r="G156"/>
  <c r="K157"/>
  <c r="J156"/>
  <c r="E152"/>
  <c r="J151"/>
  <c r="K152"/>
  <c r="G151"/>
  <c r="F151"/>
  <c r="M152"/>
  <c r="F146"/>
  <c r="H147"/>
  <c r="J146"/>
  <c r="L147"/>
  <c r="D142"/>
  <c r="F142"/>
  <c r="G142"/>
  <c r="I142"/>
  <c r="J142"/>
  <c r="L143"/>
  <c r="F140"/>
  <c r="G140"/>
  <c r="J140"/>
  <c r="F132"/>
  <c r="H133"/>
  <c r="J132"/>
  <c r="D126"/>
  <c r="H127"/>
  <c r="G126"/>
  <c r="K127"/>
  <c r="J126"/>
  <c r="D119"/>
  <c r="G119"/>
  <c r="I119"/>
  <c r="J119"/>
  <c r="L120"/>
  <c r="D114"/>
  <c r="H115"/>
  <c r="G114"/>
  <c r="K115"/>
  <c r="J114"/>
  <c r="J112"/>
  <c r="K113"/>
  <c r="K112" s="1"/>
  <c r="G112"/>
  <c r="F112"/>
  <c r="M113"/>
  <c r="E113"/>
  <c r="E112" s="1"/>
  <c r="J110"/>
  <c r="K111"/>
  <c r="K110" s="1"/>
  <c r="G110"/>
  <c r="H111"/>
  <c r="H110" s="1"/>
  <c r="D110"/>
  <c r="D108"/>
  <c r="G108"/>
  <c r="I108"/>
  <c r="J108"/>
  <c r="L109"/>
  <c r="F104"/>
  <c r="G104"/>
  <c r="K105"/>
  <c r="J104"/>
  <c r="E105"/>
  <c r="L103"/>
  <c r="J102"/>
  <c r="I102"/>
  <c r="G102"/>
  <c r="D102"/>
  <c r="D100"/>
  <c r="F100"/>
  <c r="G100"/>
  <c r="K101"/>
  <c r="K100" s="1"/>
  <c r="J100"/>
  <c r="F97"/>
  <c r="H98"/>
  <c r="J97"/>
  <c r="E91"/>
  <c r="J90"/>
  <c r="K91"/>
  <c r="G90"/>
  <c r="F90"/>
  <c r="M91"/>
  <c r="F83"/>
  <c r="H84"/>
  <c r="J83"/>
  <c r="D71"/>
  <c r="G71"/>
  <c r="I71"/>
  <c r="J71"/>
  <c r="L72"/>
  <c r="D66"/>
  <c r="H67"/>
  <c r="G66"/>
  <c r="K67"/>
  <c r="J66"/>
  <c r="L67"/>
  <c r="C64"/>
  <c r="J64"/>
  <c r="K65"/>
  <c r="G64"/>
  <c r="F64"/>
  <c r="F61"/>
  <c r="H62"/>
  <c r="J61"/>
  <c r="D57"/>
  <c r="G57"/>
  <c r="I57"/>
  <c r="J57"/>
  <c r="L58"/>
  <c r="F54"/>
  <c r="G54"/>
  <c r="K55"/>
  <c r="J54"/>
  <c r="E55"/>
  <c r="BB14" i="14" l="1"/>
  <c r="Y14"/>
  <c r="BC14"/>
  <c r="AQ13"/>
  <c r="BC13"/>
  <c r="AS32"/>
  <c r="AH32"/>
  <c r="AQ32" s="1"/>
  <c r="AV32"/>
  <c r="L32"/>
  <c r="L28"/>
  <c r="BC28"/>
  <c r="AD28"/>
  <c r="AV28"/>
  <c r="BB28" s="1"/>
  <c r="AD19"/>
  <c r="AV19"/>
  <c r="BB19" s="1"/>
  <c r="L19"/>
  <c r="BC19"/>
  <c r="AH17"/>
  <c r="AQ17" s="1"/>
  <c r="AS17"/>
  <c r="AV17"/>
  <c r="BB17" s="1"/>
  <c r="AD17"/>
  <c r="BA17"/>
  <c r="L17"/>
  <c r="BC17"/>
  <c r="AC17"/>
  <c r="K41" i="3"/>
  <c r="M41"/>
  <c r="AU20" i="14"/>
  <c r="AC20"/>
  <c r="M36"/>
  <c r="N20"/>
  <c r="E20"/>
  <c r="G36"/>
  <c r="R20"/>
  <c r="AA20"/>
  <c r="AN20"/>
  <c r="AX20"/>
  <c r="AQ20"/>
  <c r="AS27"/>
  <c r="AV27"/>
  <c r="BB27" s="1"/>
  <c r="AH27"/>
  <c r="BC27" s="1"/>
  <c r="AJ36"/>
  <c r="AB11"/>
  <c r="L11" i="3"/>
  <c r="H41"/>
  <c r="E41"/>
  <c r="L41"/>
  <c r="M62"/>
  <c r="M84"/>
  <c r="M98"/>
  <c r="L115"/>
  <c r="M133"/>
  <c r="M141"/>
  <c r="E141"/>
  <c r="E140" s="1"/>
  <c r="M147"/>
  <c r="M67"/>
  <c r="C71"/>
  <c r="C108"/>
  <c r="M111"/>
  <c r="M115"/>
  <c r="C119"/>
  <c r="M127"/>
  <c r="D151"/>
  <c r="M55"/>
  <c r="K62"/>
  <c r="K61" s="1"/>
  <c r="H72"/>
  <c r="H71" s="1"/>
  <c r="E84"/>
  <c r="E83" s="1"/>
  <c r="K84"/>
  <c r="K83" s="1"/>
  <c r="K98"/>
  <c r="K97" s="1"/>
  <c r="M101"/>
  <c r="H103"/>
  <c r="H102" s="1"/>
  <c r="M105"/>
  <c r="H109"/>
  <c r="H108" s="1"/>
  <c r="L111"/>
  <c r="H120"/>
  <c r="E133"/>
  <c r="E132" s="1"/>
  <c r="K133"/>
  <c r="K132" s="1"/>
  <c r="K141"/>
  <c r="K140" s="1"/>
  <c r="H143"/>
  <c r="H142" s="1"/>
  <c r="E147"/>
  <c r="E146" s="1"/>
  <c r="K147"/>
  <c r="K146" s="1"/>
  <c r="M157"/>
  <c r="D54"/>
  <c r="M54" s="1"/>
  <c r="F71"/>
  <c r="L84"/>
  <c r="N84" s="1"/>
  <c r="D90"/>
  <c r="M90" s="1"/>
  <c r="F102"/>
  <c r="D104"/>
  <c r="F108"/>
  <c r="E111"/>
  <c r="E110" s="1"/>
  <c r="D112"/>
  <c r="M112" s="1"/>
  <c r="F119"/>
  <c r="L133"/>
  <c r="C142"/>
  <c r="L142" s="1"/>
  <c r="H55"/>
  <c r="H54" s="1"/>
  <c r="L55"/>
  <c r="N55" s="1"/>
  <c r="E58"/>
  <c r="E57" s="1"/>
  <c r="K58"/>
  <c r="K57" s="1"/>
  <c r="M58"/>
  <c r="N58" s="1"/>
  <c r="D61"/>
  <c r="G61"/>
  <c r="H65"/>
  <c r="L65"/>
  <c r="C66"/>
  <c r="F66"/>
  <c r="I66"/>
  <c r="E67"/>
  <c r="E66" s="1"/>
  <c r="E72"/>
  <c r="E71" s="1"/>
  <c r="K72"/>
  <c r="K71" s="1"/>
  <c r="M72"/>
  <c r="N72" s="1"/>
  <c r="D83"/>
  <c r="G83"/>
  <c r="H91"/>
  <c r="H90" s="1"/>
  <c r="L91"/>
  <c r="N91" s="1"/>
  <c r="D97"/>
  <c r="G97"/>
  <c r="H101"/>
  <c r="H100" s="1"/>
  <c r="C102"/>
  <c r="E103"/>
  <c r="E102" s="1"/>
  <c r="K103"/>
  <c r="K102" s="1"/>
  <c r="M103"/>
  <c r="N103" s="1"/>
  <c r="H105"/>
  <c r="H104" s="1"/>
  <c r="L105"/>
  <c r="E109"/>
  <c r="E108" s="1"/>
  <c r="K109"/>
  <c r="K108" s="1"/>
  <c r="M109"/>
  <c r="N109" s="1"/>
  <c r="I110"/>
  <c r="H113"/>
  <c r="H112" s="1"/>
  <c r="L113"/>
  <c r="N113" s="1"/>
  <c r="C114"/>
  <c r="F114"/>
  <c r="I114"/>
  <c r="E115"/>
  <c r="E114" s="1"/>
  <c r="E120"/>
  <c r="E119" s="1"/>
  <c r="K120"/>
  <c r="K119" s="1"/>
  <c r="M120"/>
  <c r="N120" s="1"/>
  <c r="F126"/>
  <c r="I126"/>
  <c r="D132"/>
  <c r="G132"/>
  <c r="C140"/>
  <c r="H141"/>
  <c r="H140" s="1"/>
  <c r="L141"/>
  <c r="N141" s="1"/>
  <c r="E143"/>
  <c r="E142" s="1"/>
  <c r="K143"/>
  <c r="K142" s="1"/>
  <c r="M143"/>
  <c r="D146"/>
  <c r="G146"/>
  <c r="H152"/>
  <c r="H151" s="1"/>
  <c r="L152"/>
  <c r="N152" s="1"/>
  <c r="H157"/>
  <c r="C54"/>
  <c r="I54"/>
  <c r="C57"/>
  <c r="L57" s="1"/>
  <c r="H58"/>
  <c r="H57" s="1"/>
  <c r="I61"/>
  <c r="I64"/>
  <c r="C83"/>
  <c r="I83"/>
  <c r="C90"/>
  <c r="I90"/>
  <c r="I97"/>
  <c r="I100"/>
  <c r="C104"/>
  <c r="I104"/>
  <c r="C110"/>
  <c r="F110"/>
  <c r="C112"/>
  <c r="I112"/>
  <c r="C132"/>
  <c r="I132"/>
  <c r="D140"/>
  <c r="I140"/>
  <c r="L140" s="1"/>
  <c r="C146"/>
  <c r="L146" s="1"/>
  <c r="C151"/>
  <c r="I151"/>
  <c r="I156"/>
  <c r="H83"/>
  <c r="H156"/>
  <c r="N67"/>
  <c r="N69"/>
  <c r="K66"/>
  <c r="E104"/>
  <c r="K104"/>
  <c r="H119"/>
  <c r="N122"/>
  <c r="K29"/>
  <c r="E38"/>
  <c r="K38"/>
  <c r="K54"/>
  <c r="E33"/>
  <c r="K33"/>
  <c r="L38"/>
  <c r="H97"/>
  <c r="M102"/>
  <c r="K126"/>
  <c r="H126"/>
  <c r="N143"/>
  <c r="N145"/>
  <c r="K156"/>
  <c r="N164"/>
  <c r="H66"/>
  <c r="K90"/>
  <c r="E11"/>
  <c r="K11"/>
  <c r="H29"/>
  <c r="E29"/>
  <c r="H38"/>
  <c r="N39"/>
  <c r="K64"/>
  <c r="M66"/>
  <c r="N73"/>
  <c r="N75"/>
  <c r="N77"/>
  <c r="N79"/>
  <c r="N81"/>
  <c r="E90"/>
  <c r="N93"/>
  <c r="M108"/>
  <c r="K114"/>
  <c r="M119"/>
  <c r="H146"/>
  <c r="N149"/>
  <c r="E151"/>
  <c r="K151"/>
  <c r="N153"/>
  <c r="H11"/>
  <c r="L19"/>
  <c r="L29"/>
  <c r="H33"/>
  <c r="E54"/>
  <c r="N56"/>
  <c r="H61"/>
  <c r="H64"/>
  <c r="N85"/>
  <c r="N87"/>
  <c r="N89"/>
  <c r="N99"/>
  <c r="H114"/>
  <c r="N117"/>
  <c r="N129"/>
  <c r="N131"/>
  <c r="H132"/>
  <c r="N159"/>
  <c r="N158"/>
  <c r="N160"/>
  <c r="N162"/>
  <c r="M156"/>
  <c r="N161"/>
  <c r="N155"/>
  <c r="M151"/>
  <c r="N154"/>
  <c r="N148"/>
  <c r="N150"/>
  <c r="N147"/>
  <c r="N144"/>
  <c r="M142"/>
  <c r="M140"/>
  <c r="N135"/>
  <c r="N139"/>
  <c r="N136"/>
  <c r="N134"/>
  <c r="N138"/>
  <c r="N137"/>
  <c r="N128"/>
  <c r="N130"/>
  <c r="M126"/>
  <c r="N124"/>
  <c r="N121"/>
  <c r="N123"/>
  <c r="N125"/>
  <c r="N116"/>
  <c r="N118"/>
  <c r="M114"/>
  <c r="M110"/>
  <c r="N107"/>
  <c r="N106"/>
  <c r="M104"/>
  <c r="M100"/>
  <c r="N94"/>
  <c r="N92"/>
  <c r="N96"/>
  <c r="N95"/>
  <c r="N86"/>
  <c r="N88"/>
  <c r="M71"/>
  <c r="N74"/>
  <c r="N76"/>
  <c r="N78"/>
  <c r="N80"/>
  <c r="N82"/>
  <c r="N68"/>
  <c r="N70"/>
  <c r="N63"/>
  <c r="N59"/>
  <c r="M57"/>
  <c r="N60"/>
  <c r="N42"/>
  <c r="N46"/>
  <c r="N48"/>
  <c r="N50"/>
  <c r="N44"/>
  <c r="N47"/>
  <c r="N49"/>
  <c r="N40"/>
  <c r="M38"/>
  <c r="M36"/>
  <c r="N36" s="1"/>
  <c r="N37"/>
  <c r="L33"/>
  <c r="N35"/>
  <c r="M33"/>
  <c r="N34"/>
  <c r="N30"/>
  <c r="N32"/>
  <c r="M29"/>
  <c r="N31"/>
  <c r="M27"/>
  <c r="N27" s="1"/>
  <c r="N28"/>
  <c r="L25"/>
  <c r="N26"/>
  <c r="M25"/>
  <c r="L23"/>
  <c r="M23"/>
  <c r="N24"/>
  <c r="L21"/>
  <c r="M21"/>
  <c r="N22"/>
  <c r="M19"/>
  <c r="N20"/>
  <c r="N14"/>
  <c r="N16"/>
  <c r="N18"/>
  <c r="N17"/>
  <c r="N13"/>
  <c r="N15"/>
  <c r="N12"/>
  <c r="M11"/>
  <c r="AW14" i="14" l="1"/>
  <c r="AZ14" s="1"/>
  <c r="AB14"/>
  <c r="AT32"/>
  <c r="T32"/>
  <c r="Z32"/>
  <c r="S36"/>
  <c r="AB28"/>
  <c r="AT28"/>
  <c r="AZ28" s="1"/>
  <c r="L151" i="3"/>
  <c r="L112"/>
  <c r="N112" s="1"/>
  <c r="N151"/>
  <c r="AT19" i="14"/>
  <c r="AZ19" s="1"/>
  <c r="AB19"/>
  <c r="M61" i="3"/>
  <c r="L108"/>
  <c r="N108" s="1"/>
  <c r="L119"/>
  <c r="N119" s="1"/>
  <c r="N33"/>
  <c r="N133"/>
  <c r="AB17" i="14"/>
  <c r="AT17"/>
  <c r="AZ17" s="1"/>
  <c r="L104" i="3"/>
  <c r="N104" s="1"/>
  <c r="L90"/>
  <c r="N90" s="1"/>
  <c r="L83"/>
  <c r="L66"/>
  <c r="N66" s="1"/>
  <c r="AP11" i="14"/>
  <c r="AR11"/>
  <c r="AR36" s="1"/>
  <c r="AX11"/>
  <c r="BA11" s="1"/>
  <c r="AO36"/>
  <c r="N111" i="3"/>
  <c r="L71"/>
  <c r="N71" s="1"/>
  <c r="N115"/>
  <c r="N38"/>
  <c r="N142"/>
  <c r="M132"/>
  <c r="Y20" i="14"/>
  <c r="L20"/>
  <c r="BC20"/>
  <c r="E36"/>
  <c r="BA20"/>
  <c r="AU36"/>
  <c r="AY20"/>
  <c r="AV20"/>
  <c r="AV36" s="1"/>
  <c r="AD20"/>
  <c r="N36"/>
  <c r="AQ27"/>
  <c r="AT27"/>
  <c r="AH36"/>
  <c r="L110" i="3"/>
  <c r="M97"/>
  <c r="N105"/>
  <c r="M146"/>
  <c r="N146" s="1"/>
  <c r="N110"/>
  <c r="L102"/>
  <c r="N102" s="1"/>
  <c r="M83"/>
  <c r="L54"/>
  <c r="N54" s="1"/>
  <c r="N41"/>
  <c r="L114"/>
  <c r="N114" s="1"/>
  <c r="L132"/>
  <c r="E98"/>
  <c r="E97" s="1"/>
  <c r="C97"/>
  <c r="L97" s="1"/>
  <c r="L98"/>
  <c r="N98" s="1"/>
  <c r="M65"/>
  <c r="N65" s="1"/>
  <c r="D64"/>
  <c r="M64" s="1"/>
  <c r="E62"/>
  <c r="E61" s="1"/>
  <c r="C61"/>
  <c r="L62"/>
  <c r="N62" s="1"/>
  <c r="E157"/>
  <c r="E156" s="1"/>
  <c r="C156"/>
  <c r="L156" s="1"/>
  <c r="N156" s="1"/>
  <c r="L157"/>
  <c r="N157" s="1"/>
  <c r="L127"/>
  <c r="N127" s="1"/>
  <c r="E127"/>
  <c r="E126" s="1"/>
  <c r="C126"/>
  <c r="L126" s="1"/>
  <c r="N126" s="1"/>
  <c r="E101"/>
  <c r="E100" s="1"/>
  <c r="C100"/>
  <c r="L100" s="1"/>
  <c r="N100" s="1"/>
  <c r="L101"/>
  <c r="N101" s="1"/>
  <c r="E65"/>
  <c r="E64" s="1"/>
  <c r="N29"/>
  <c r="L64"/>
  <c r="G165"/>
  <c r="J165"/>
  <c r="I165"/>
  <c r="K52"/>
  <c r="K51" s="1"/>
  <c r="K165" s="1"/>
  <c r="F165"/>
  <c r="L52"/>
  <c r="L51" s="1"/>
  <c r="H52"/>
  <c r="H51" s="1"/>
  <c r="M52"/>
  <c r="M51" s="1"/>
  <c r="E52"/>
  <c r="E51" s="1"/>
  <c r="N11"/>
  <c r="N57"/>
  <c r="N19"/>
  <c r="N25"/>
  <c r="N23"/>
  <c r="N140"/>
  <c r="N21"/>
  <c r="N97" l="1"/>
  <c r="AA32" i="14"/>
  <c r="R32"/>
  <c r="T36"/>
  <c r="AX32"/>
  <c r="BA32" s="1"/>
  <c r="BA36" s="1"/>
  <c r="AC32"/>
  <c r="AC36" s="1"/>
  <c r="Z36"/>
  <c r="N132" i="3"/>
  <c r="N83"/>
  <c r="AN11" i="14"/>
  <c r="AS11"/>
  <c r="AS36" s="1"/>
  <c r="AY11"/>
  <c r="BB11" s="1"/>
  <c r="AP36"/>
  <c r="AX36"/>
  <c r="AB20"/>
  <c r="AT20"/>
  <c r="AT36" s="1"/>
  <c r="L36"/>
  <c r="AW20"/>
  <c r="BB20"/>
  <c r="AZ27"/>
  <c r="L61" i="3"/>
  <c r="N61" s="1"/>
  <c r="N64"/>
  <c r="H165"/>
  <c r="N52"/>
  <c r="N51" s="1"/>
  <c r="D165"/>
  <c r="M165"/>
  <c r="AY32" i="14" l="1"/>
  <c r="AD32"/>
  <c r="AD36" s="1"/>
  <c r="AA36"/>
  <c r="Y32"/>
  <c r="BC32"/>
  <c r="R36"/>
  <c r="AQ11"/>
  <c r="AQ36" s="1"/>
  <c r="BC11"/>
  <c r="BC36" s="1"/>
  <c r="AW11"/>
  <c r="AZ11" s="1"/>
  <c r="AN36"/>
  <c r="AZ20"/>
  <c r="AW32" l="1"/>
  <c r="AB32"/>
  <c r="AB36" s="1"/>
  <c r="Y36"/>
  <c r="BB32"/>
  <c r="BB36" s="1"/>
  <c r="AY36"/>
  <c r="AZ32" l="1"/>
  <c r="AZ36" s="1"/>
  <c r="AW36"/>
  <c r="C165" i="3"/>
  <c r="E10"/>
  <c r="E165" s="1"/>
  <c r="L10"/>
  <c r="N10" s="1"/>
  <c r="N165" s="1"/>
  <c r="L165" l="1"/>
</calcChain>
</file>

<file path=xl/sharedStrings.xml><?xml version="1.0" encoding="utf-8"?>
<sst xmlns="http://schemas.openxmlformats.org/spreadsheetml/2006/main" count="481" uniqueCount="223">
  <si>
    <t>№</t>
  </si>
  <si>
    <t>Профиль (КПГ) и КСГ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</si>
  <si>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</si>
  <si>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</si>
  <si>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</si>
  <si>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</si>
  <si>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 1)</t>
  </si>
  <si>
    <t>Операции на женских половых органах (уровень  2)</t>
  </si>
  <si>
    <t>Экстракорпоральное оплодотворение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</si>
  <si>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</si>
  <si>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</si>
  <si>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</si>
  <si>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</si>
  <si>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</si>
  <si>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</si>
  <si>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</si>
  <si>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</si>
  <si>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</si>
  <si>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</si>
  <si>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</si>
  <si>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</si>
  <si>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</si>
  <si>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</si>
  <si>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</si>
  <si>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</si>
  <si>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</si>
  <si>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</t>
  </si>
  <si>
    <t>Операции на почке и мочевыделительной системе, дети</t>
  </si>
  <si>
    <t>Детская хирургия</t>
  </si>
  <si>
    <t>Операции по поводу грыж, дети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</si>
  <si>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</si>
  <si>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</si>
  <si>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</si>
  <si>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</si>
  <si>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С хронический, лекарственная терапия при инфицировании вирусом генотипа 2, 3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</si>
  <si>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</si>
  <si>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</si>
  <si>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</si>
  <si>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</si>
  <si>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</si>
  <si>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</si>
  <si>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</si>
  <si>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Колопроктология</t>
  </si>
  <si>
    <t>Операции на кишечнике и анальной области (уровень  1)</t>
  </si>
  <si>
    <t>Операции на кишечнике и анальной области (уровень 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</si>
  <si>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</si>
  <si>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</si>
  <si>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</si>
  <si>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препаратов иммуноглобулина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</si>
  <si>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</si>
  <si>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</si>
  <si>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</si>
  <si>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</si>
  <si>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</si>
  <si>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</si>
  <si>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</si>
  <si>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Лекарственная терапия у больных, получающих диализ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</si>
  <si>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</si>
  <si>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</si>
  <si>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</si>
  <si>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</si>
  <si>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</si>
  <si>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</si>
  <si>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</si>
  <si>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</si>
  <si>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Злокачественное новообразование 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</si>
  <si>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</si>
  <si>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</si>
  <si>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тканей), взрослые (уровень 1)</t>
  </si>
  <si>
    <t>Лекарственная терапия при злокачественных новообразованиях других локализаций (кроме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</si>
  <si>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</si>
  <si>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</si>
  <si>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</si>
  <si>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 1)</t>
  </si>
  <si>
    <t>Операции на органе слуха, придаточных пазухах носа  и верхних дыхательных путях (уровень  2)</t>
  </si>
  <si>
    <t>Операции на органе слуха, придаточных пазухах носа  и верхних дыхательных путях (уровень  3)</t>
  </si>
  <si>
    <t>Операции на органе слуха, придаточных пазухах носа  и верхних дыхательных путях (уровень 4)</t>
  </si>
  <si>
    <t>Ремонт и 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</si>
  <si>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</si>
  <si>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</si>
  <si>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</si>
  <si>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</si>
  <si>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</si>
  <si>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</si>
  <si>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</si>
  <si>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</si>
  <si>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</si>
  <si>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</si>
  <si>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</si>
  <si>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</si>
  <si>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</si>
  <si>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</si>
  <si>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</si>
  <si>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</si>
  <si>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 1)</t>
  </si>
  <si>
    <t>Операции на сосудах (уровень 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</si>
  <si>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</si>
  <si>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</si>
  <si>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</si>
  <si>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</si>
  <si>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</si>
  <si>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Операции на нижних дыхательных путях и легочной ткани, органах средостения</t>
  </si>
  <si>
    <t>Травматология и ортопедия</t>
  </si>
  <si>
    <t>Операции на костно-мышечной системе и суставах (уровень  1)</t>
  </si>
  <si>
    <t>Операции на костно-мышечной системе и суставах (уровень  2)</t>
  </si>
  <si>
    <t>Операции на костно-мышечной системе и суставах (уровень  3)</t>
  </si>
  <si>
    <t>Заболевания опорно-двигательного аппарата, травмы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</si>
  <si>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</si>
  <si>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</si>
  <si>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 1)</t>
  </si>
  <si>
    <t>Операции на мужских половых органах, взрослые (уровень  2)</t>
  </si>
  <si>
    <t>Операции на почке и мочевыделительной системе, взрослые (уровень  1)</t>
  </si>
  <si>
    <t>Операции на почке и мочевыделительной системе, взрослые (уровень  2)</t>
  </si>
  <si>
    <t>Операции на почке и мочевыделительной системе, взрослые (уровень  3)</t>
  </si>
  <si>
    <t>Хирургия</t>
  </si>
  <si>
    <t>Болезни, новообразования молочной железы</t>
  </si>
  <si>
    <t>Операции на коже, подкожной клетчатке, придатках кожи (уровень  1)</t>
  </si>
  <si>
    <t>Операции на коже, подкожной клетчатке, придатках кожи (уровень  2)</t>
  </si>
  <si>
    <t>Операции на органах кроветворения и иммунной системы</t>
  </si>
  <si>
    <t>Операции на молочной железе</t>
  </si>
  <si>
    <t>Хирургия (абдоминальная)</t>
  </si>
  <si>
    <t>Операции на пищеводе, желудке, двенадцатиперстной кишке (уровень  1)</t>
  </si>
  <si>
    <t>Операции на пищеводе, желудке, двенадцатиперстной кишке (уровень  2)</t>
  </si>
  <si>
    <t>Операции по поводу грыж, взрослые, уровень1</t>
  </si>
  <si>
    <t>Операции по поводу грыж, взрослые, уровень 2</t>
  </si>
  <si>
    <t>Операции по поводу грыж, взрослые, уровень 3</t>
  </si>
  <si>
    <t>Другие операции на органах брюшной полости (уровень  1)</t>
  </si>
  <si>
    <t>Другие операции на органах брюшной полости (уровень  2)</t>
  </si>
  <si>
    <t>Хирургия (комбустиология)</t>
  </si>
  <si>
    <t>Ожоги и отморожения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</si>
  <si>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</si>
  <si>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</si>
  <si>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 1)</t>
  </si>
  <si>
    <t>Операции на органах полости рта (уровень 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</si>
  <si>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</si>
  <si>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</si>
  <si>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</si>
  <si>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</si>
  <si>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</si>
  <si>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</si>
  <si>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</si>
  <si>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</si>
  <si>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</si>
  <si>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</si>
  <si>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Количество случаев госпитализаций в дневной стационар на дому</t>
  </si>
  <si>
    <t>Количество случаев госпитализаций в дневной стационар при поликлинике</t>
  </si>
  <si>
    <t>Количество случаев госпитализаций в дневной стационар при стационаре</t>
  </si>
  <si>
    <t>Всего случаев госпитализаций в дневные стационары всех типов</t>
  </si>
  <si>
    <t>Для взрослого населения</t>
  </si>
  <si>
    <t>Для детского населения</t>
  </si>
  <si>
    <t>Всего</t>
  </si>
  <si>
    <t>ВСЕГО:</t>
  </si>
  <si>
    <t>(реестровый номер МО)</t>
  </si>
  <si>
    <t>(в разрезе КПГ/КСГ)</t>
  </si>
  <si>
    <t>(наименование МО)</t>
  </si>
  <si>
    <t>Специальность</t>
  </si>
  <si>
    <t>Аллергология</t>
  </si>
  <si>
    <t>ВОП</t>
  </si>
  <si>
    <t>Отоларингология</t>
  </si>
  <si>
    <t>Педиатрия (общая)</t>
  </si>
  <si>
    <t>Сосудистая хирургия</t>
  </si>
  <si>
    <t>Травматология</t>
  </si>
  <si>
    <t>Реабилитационный для больных с заболеванием ЦНС и органов чувств</t>
  </si>
  <si>
    <t>Реабилитационный для больных с заболеванием опорно-двигательного аппарата и периферической нервной системы</t>
  </si>
  <si>
    <t>Профиль:</t>
  </si>
  <si>
    <t>все</t>
  </si>
  <si>
    <t>Медицинская 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</si>
  <si>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</si>
  <si>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</si>
  <si>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заболеваний опорно-двигательной системы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</si>
  <si>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</si>
  <si>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</si>
  <si>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Реабилитационный соматический</t>
  </si>
  <si>
    <t>Вирусный гепатит В хронический, лекарственная терапия</t>
  </si>
  <si>
    <t>Вирусный гепатит С хронический на стадии цирроза печени, лекарственная терапия при инфицировании вирусом генотипа 2,3</t>
  </si>
  <si>
    <t>Вирусный гепатит С хронический на стадии цирроза печени, лекарственная терапия при инфицировании вирусом генотипа 1,4</t>
  </si>
  <si>
    <t>Болезни системы кровообращения с применением инвазивных методов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</si>
  <si>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</si>
  <si>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поражением ЦНС</t>
  </si>
  <si>
    <t>Медицинская реабилитация детей, после хирургической коррекции врожденных пороков развития органов и систем</t>
  </si>
  <si>
    <t>Наименование МО</t>
  </si>
  <si>
    <t>ДНЕВНОЙ СТАЦИОНАР ПРИ АМБУЛАТОРНО-ПОЛИКЛИНИЧЕСКОМ УЧРЕЖДЕНИИ (ПОДРАЗДЕЛЕНИИ)</t>
  </si>
  <si>
    <t>СТАЦИОНАР ДНЕВНОГО ПРЕБЫВАНИЯ ПРИ СТАЦИОНАРЕ</t>
  </si>
  <si>
    <t>ВСЕГО ПО ВСЕМ ТИПАМ ДНЕВНЫХ СТАЦИОНАРОВ</t>
  </si>
  <si>
    <t>ДЛЯ ВЗРОСЛОГО НАСЕЛЕНИЯ</t>
  </si>
  <si>
    <t>ДЛЯ ДЕТСКОГО НАСЕЛЕНИЯ</t>
  </si>
  <si>
    <t>ВСЕГО</t>
  </si>
  <si>
    <t>среднегодовая занятость стационарозамещающих коек</t>
  </si>
  <si>
    <t>средняя длительность пребывания</t>
  </si>
  <si>
    <t>дневной стационар при поликлинике</t>
  </si>
  <si>
    <t>на дому</t>
  </si>
  <si>
    <t>всего</t>
  </si>
  <si>
    <t>количество мест</t>
  </si>
  <si>
    <t>количество госпитализаций</t>
  </si>
  <si>
    <t>количество пациенто-дней</t>
  </si>
  <si>
    <t>количество смен работы в день</t>
  </si>
  <si>
    <t xml:space="preserve">количество мест </t>
  </si>
  <si>
    <t>5 (7/2/4)</t>
  </si>
  <si>
    <t>7 (6*3)</t>
  </si>
  <si>
    <t>11 (10*3)</t>
  </si>
  <si>
    <t>12 (5+9)</t>
  </si>
  <si>
    <t>13 (6+10)</t>
  </si>
  <si>
    <t>14 (7+11)</t>
  </si>
  <si>
    <t>18 (20/15/17)</t>
  </si>
  <si>
    <t>20 (19*16)</t>
  </si>
  <si>
    <t>24 (23*16)</t>
  </si>
  <si>
    <t>25 (18+22)</t>
  </si>
  <si>
    <t>26 (19+23)</t>
  </si>
  <si>
    <t>27 (20+24)</t>
  </si>
  <si>
    <t>28 (12+25)</t>
  </si>
  <si>
    <t>29 (13+26)</t>
  </si>
  <si>
    <t>30 (14+27)</t>
  </si>
  <si>
    <t>Гематология**</t>
  </si>
  <si>
    <t>Патология беременных</t>
  </si>
  <si>
    <t>Объемы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</si>
  <si>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таблица № 2.1</t>
  </si>
  <si>
    <t>таблица № 2.2</t>
  </si>
  <si>
    <t>Объемы финансового обеспечения  медицинской помощи, оказанной в  условиях дневных стационаров всех типов, в рамках реализации территориальной программы ОМС по специальности
установленные Комиссией, выполненные медицинской организацией, предлагаемые медицинской организацией
(нужное подчеркнуть)
20_____год</t>
  </si>
  <si>
    <t>Стоимость медицинской помощи, оказанной в дневном стационаре на дому</t>
  </si>
  <si>
    <t>Стоимость медицинской помощи, оказанной в дневном стационаре при поликлинике</t>
  </si>
  <si>
    <t>Стоимость медицинской помощи, оказанной в дневном стационаре при стационаре</t>
  </si>
  <si>
    <t>Стоимость медицинской помощи, оказанной в дневных стационарах всех типов, ВСЕГО</t>
  </si>
  <si>
    <t>таблица № 2.3 (руб.)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</si>
</sst>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i/>
      <u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11"/>
      <color rgb="FFFF0000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4" fillId="0" borderId="2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 applyProtection="1">
      <alignment horizontal="right" vertical="top" wrapText="1"/>
    </xf>
    <xf numFmtId="3" fontId="3" fillId="0" borderId="2" xfId="0" applyNumberFormat="1" applyFont="1" applyFill="1" applyBorder="1" applyAlignment="1" applyProtection="1">
      <alignment horizontal="right"/>
    </xf>
    <xf numFmtId="3" fontId="4" fillId="0" borderId="2" xfId="0" applyNumberFormat="1" applyFont="1" applyFill="1" applyBorder="1" applyAlignment="1" applyProtection="1">
      <alignment horizontal="right"/>
    </xf>
    <xf numFmtId="3" fontId="4" fillId="3" borderId="2" xfId="0" applyNumberFormat="1" applyFont="1" applyFill="1" applyBorder="1" applyAlignment="1" applyProtection="1">
      <alignment horizontal="right" vertical="top" wrapText="1"/>
      <protection locked="0"/>
    </xf>
    <xf numFmtId="0" fontId="1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wrapText="1"/>
    </xf>
    <xf numFmtId="0" fontId="5" fillId="2" borderId="2" xfId="0" applyFont="1" applyFill="1" applyBorder="1" applyAlignment="1">
      <alignment horizontal="left" wrapText="1"/>
    </xf>
    <xf numFmtId="0" fontId="5" fillId="0" borderId="2" xfId="0" applyFont="1" applyBorder="1" applyAlignment="1">
      <alignment horizontal="left"/>
    </xf>
    <xf numFmtId="0" fontId="6" fillId="0" borderId="0" xfId="0" applyFont="1"/>
    <xf numFmtId="0" fontId="5" fillId="0" borderId="0" xfId="0" applyFont="1"/>
    <xf numFmtId="0" fontId="5" fillId="0" borderId="2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3" fontId="2" fillId="0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horizontal="left"/>
    </xf>
    <xf numFmtId="0" fontId="4" fillId="3" borderId="0" xfId="0" applyFont="1" applyFill="1" applyProtection="1">
      <protection locked="0"/>
    </xf>
    <xf numFmtId="0" fontId="4" fillId="0" borderId="0" xfId="0" applyFont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Border="1"/>
    <xf numFmtId="0" fontId="1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15" fillId="0" borderId="0" xfId="0" applyFont="1"/>
    <xf numFmtId="0" fontId="15" fillId="0" borderId="0" xfId="0" applyFont="1" applyAlignment="1">
      <alignment horizontal="left"/>
    </xf>
    <xf numFmtId="0" fontId="7" fillId="0" borderId="0" xfId="0" applyFont="1"/>
    <xf numFmtId="0" fontId="16" fillId="0" borderId="0" xfId="0" applyFont="1" applyFill="1" applyAlignment="1">
      <alignment horizontal="left"/>
    </xf>
    <xf numFmtId="0" fontId="9" fillId="0" borderId="0" xfId="0" applyFont="1" applyFill="1"/>
    <xf numFmtId="0" fontId="8" fillId="0" borderId="0" xfId="0" applyFont="1" applyFill="1"/>
    <xf numFmtId="0" fontId="0" fillId="0" borderId="0" xfId="0" applyFill="1"/>
    <xf numFmtId="0" fontId="9" fillId="0" borderId="0" xfId="0" applyFont="1"/>
    <xf numFmtId="0" fontId="9" fillId="0" borderId="17" xfId="0" applyFont="1" applyFill="1" applyBorder="1" applyAlignment="1">
      <alignment textRotation="90" wrapText="1"/>
    </xf>
    <xf numFmtId="0" fontId="9" fillId="0" borderId="14" xfId="0" applyFont="1" applyFill="1" applyBorder="1" applyAlignment="1">
      <alignment textRotation="90" wrapText="1"/>
    </xf>
    <xf numFmtId="0" fontId="9" fillId="0" borderId="14" xfId="0" applyFont="1" applyFill="1" applyBorder="1" applyAlignment="1">
      <alignment horizontal="center" textRotation="90" wrapText="1"/>
    </xf>
    <xf numFmtId="0" fontId="9" fillId="0" borderId="15" xfId="0" applyFont="1" applyFill="1" applyBorder="1" applyAlignment="1">
      <alignment textRotation="90" wrapText="1"/>
    </xf>
    <xf numFmtId="0" fontId="18" fillId="0" borderId="26" xfId="0" applyNumberFormat="1" applyFont="1" applyFill="1" applyBorder="1" applyAlignment="1" applyProtection="1">
      <alignment horizontal="center" vertical="center" wrapText="1"/>
    </xf>
    <xf numFmtId="0" fontId="18" fillId="0" borderId="27" xfId="0" applyNumberFormat="1" applyFont="1" applyFill="1" applyBorder="1" applyAlignment="1" applyProtection="1">
      <alignment horizontal="center" vertical="center" wrapText="1"/>
    </xf>
    <xf numFmtId="0" fontId="18" fillId="7" borderId="27" xfId="0" applyNumberFormat="1" applyFont="1" applyFill="1" applyBorder="1" applyAlignment="1" applyProtection="1">
      <alignment horizontal="center" vertical="center" wrapText="1"/>
    </xf>
    <xf numFmtId="0" fontId="18" fillId="0" borderId="28" xfId="0" applyNumberFormat="1" applyFont="1" applyFill="1" applyBorder="1" applyAlignment="1" applyProtection="1">
      <alignment horizontal="center" vertical="center" wrapText="1"/>
    </xf>
    <xf numFmtId="0" fontId="19" fillId="0" borderId="0" xfId="0" applyFont="1"/>
    <xf numFmtId="0" fontId="20" fillId="0" borderId="0" xfId="0" applyFont="1"/>
    <xf numFmtId="0" fontId="10" fillId="0" borderId="29" xfId="0" applyFont="1" applyBorder="1" applyAlignment="1"/>
    <xf numFmtId="0" fontId="21" fillId="7" borderId="30" xfId="0" applyFont="1" applyFill="1" applyBorder="1"/>
    <xf numFmtId="0" fontId="10" fillId="6" borderId="30" xfId="0" applyFont="1" applyFill="1" applyBorder="1" applyProtection="1">
      <protection locked="0"/>
    </xf>
    <xf numFmtId="0" fontId="10" fillId="0" borderId="30" xfId="0" applyFont="1" applyBorder="1"/>
    <xf numFmtId="0" fontId="21" fillId="0" borderId="30" xfId="0" applyFont="1" applyBorder="1"/>
    <xf numFmtId="0" fontId="10" fillId="0" borderId="5" xfId="0" applyFont="1" applyBorder="1"/>
    <xf numFmtId="0" fontId="10" fillId="0" borderId="31" xfId="0" applyFont="1" applyBorder="1"/>
    <xf numFmtId="0" fontId="10" fillId="0" borderId="10" xfId="0" applyFont="1" applyBorder="1" applyAlignment="1"/>
    <xf numFmtId="0" fontId="21" fillId="7" borderId="2" xfId="0" applyFont="1" applyFill="1" applyBorder="1"/>
    <xf numFmtId="0" fontId="10" fillId="6" borderId="2" xfId="0" applyFont="1" applyFill="1" applyBorder="1" applyProtection="1">
      <protection locked="0"/>
    </xf>
    <xf numFmtId="0" fontId="10" fillId="0" borderId="2" xfId="0" applyFont="1" applyBorder="1"/>
    <xf numFmtId="0" fontId="10" fillId="0" borderId="20" xfId="0" applyFont="1" applyBorder="1"/>
    <xf numFmtId="0" fontId="10" fillId="0" borderId="1" xfId="0" applyFont="1" applyBorder="1"/>
    <xf numFmtId="0" fontId="10" fillId="0" borderId="10" xfId="0" applyFont="1" applyBorder="1" applyAlignment="1">
      <alignment horizontal="justify"/>
    </xf>
    <xf numFmtId="0" fontId="10" fillId="0" borderId="2" xfId="0" applyFont="1" applyFill="1" applyBorder="1"/>
    <xf numFmtId="0" fontId="10" fillId="0" borderId="10" xfId="0" applyFont="1" applyFill="1" applyBorder="1" applyAlignment="1"/>
    <xf numFmtId="164" fontId="21" fillId="7" borderId="2" xfId="0" applyNumberFormat="1" applyFont="1" applyFill="1" applyBorder="1"/>
    <xf numFmtId="0" fontId="10" fillId="5" borderId="10" xfId="0" applyFont="1" applyFill="1" applyBorder="1" applyAlignment="1">
      <alignment wrapText="1"/>
    </xf>
    <xf numFmtId="0" fontId="21" fillId="7" borderId="14" xfId="0" applyFont="1" applyFill="1" applyBorder="1"/>
    <xf numFmtId="0" fontId="10" fillId="6" borderId="14" xfId="0" applyFont="1" applyFill="1" applyBorder="1" applyProtection="1">
      <protection locked="0"/>
    </xf>
    <xf numFmtId="0" fontId="10" fillId="5" borderId="10" xfId="0" applyFont="1" applyFill="1" applyBorder="1" applyAlignment="1"/>
    <xf numFmtId="0" fontId="10" fillId="0" borderId="32" xfId="0" applyFont="1" applyBorder="1" applyAlignment="1"/>
    <xf numFmtId="0" fontId="10" fillId="0" borderId="33" xfId="0" applyFont="1" applyBorder="1"/>
    <xf numFmtId="0" fontId="10" fillId="0" borderId="33" xfId="0" applyFont="1" applyFill="1" applyBorder="1"/>
    <xf numFmtId="0" fontId="10" fillId="0" borderId="33" xfId="0" applyFont="1" applyFill="1" applyBorder="1" applyProtection="1"/>
    <xf numFmtId="0" fontId="10" fillId="5" borderId="0" xfId="0" applyFont="1" applyFill="1" applyBorder="1" applyAlignment="1"/>
    <xf numFmtId="0" fontId="22" fillId="0" borderId="0" xfId="0" applyFont="1"/>
    <xf numFmtId="0" fontId="10" fillId="5" borderId="0" xfId="0" applyNumberFormat="1" applyFont="1" applyFill="1" applyBorder="1" applyAlignment="1" applyProtection="1">
      <alignment horizontal="left" vertical="top" wrapText="1"/>
    </xf>
    <xf numFmtId="0" fontId="10" fillId="5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horizontal="left" vertical="top"/>
    </xf>
    <xf numFmtId="0" fontId="10" fillId="0" borderId="0" xfId="0" applyFont="1" applyFill="1" applyBorder="1" applyAlignment="1"/>
    <xf numFmtId="0" fontId="9" fillId="0" borderId="0" xfId="0" applyFont="1" applyBorder="1"/>
    <xf numFmtId="0" fontId="10" fillId="8" borderId="30" xfId="0" applyFont="1" applyFill="1" applyBorder="1" applyProtection="1">
      <protection locked="0"/>
    </xf>
    <xf numFmtId="0" fontId="9" fillId="8" borderId="14" xfId="0" applyFont="1" applyFill="1" applyBorder="1" applyAlignment="1">
      <alignment textRotation="90" wrapText="1"/>
    </xf>
    <xf numFmtId="0" fontId="10" fillId="3" borderId="30" xfId="0" applyFont="1" applyFill="1" applyBorder="1" applyProtection="1">
      <protection locked="0"/>
    </xf>
    <xf numFmtId="0" fontId="9" fillId="3" borderId="14" xfId="0" applyFont="1" applyFill="1" applyBorder="1" applyAlignment="1">
      <alignment textRotation="90" wrapText="1"/>
    </xf>
    <xf numFmtId="0" fontId="10" fillId="9" borderId="30" xfId="0" applyFont="1" applyFill="1" applyBorder="1" applyProtection="1">
      <protection locked="0"/>
    </xf>
    <xf numFmtId="0" fontId="9" fillId="9" borderId="14" xfId="0" applyFont="1" applyFill="1" applyBorder="1" applyAlignment="1">
      <alignment textRotation="90" wrapText="1"/>
    </xf>
    <xf numFmtId="0" fontId="10" fillId="10" borderId="30" xfId="0" applyFont="1" applyFill="1" applyBorder="1" applyProtection="1">
      <protection locked="0"/>
    </xf>
    <xf numFmtId="0" fontId="9" fillId="10" borderId="14" xfId="0" applyFont="1" applyFill="1" applyBorder="1" applyAlignment="1">
      <alignment textRotation="90" wrapText="1"/>
    </xf>
    <xf numFmtId="0" fontId="10" fillId="11" borderId="30" xfId="0" applyFont="1" applyFill="1" applyBorder="1" applyProtection="1">
      <protection locked="0"/>
    </xf>
    <xf numFmtId="0" fontId="10" fillId="12" borderId="30" xfId="0" applyFont="1" applyFill="1" applyBorder="1" applyProtection="1">
      <protection locked="0"/>
    </xf>
    <xf numFmtId="1" fontId="10" fillId="7" borderId="33" xfId="0" applyNumberFormat="1" applyFont="1" applyFill="1" applyBorder="1"/>
    <xf numFmtId="164" fontId="10" fillId="7" borderId="33" xfId="0" applyNumberFormat="1" applyFont="1" applyFill="1" applyBorder="1"/>
    <xf numFmtId="1" fontId="21" fillId="7" borderId="33" xfId="0" applyNumberFormat="1" applyFont="1" applyFill="1" applyBorder="1"/>
    <xf numFmtId="164" fontId="21" fillId="7" borderId="33" xfId="0" applyNumberFormat="1" applyFont="1" applyFill="1" applyBorder="1"/>
    <xf numFmtId="0" fontId="4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4" fillId="0" borderId="0" xfId="0" applyFont="1" applyBorder="1" applyAlignment="1"/>
    <xf numFmtId="0" fontId="10" fillId="0" borderId="30" xfId="0" applyFont="1" applyFill="1" applyBorder="1"/>
    <xf numFmtId="3" fontId="4" fillId="3" borderId="2" xfId="0" applyNumberFormat="1" applyFont="1" applyFill="1" applyBorder="1" applyAlignment="1" applyProtection="1">
      <alignment horizontal="right" vertical="top" wrapText="1"/>
    </xf>
    <xf numFmtId="0" fontId="4" fillId="3" borderId="0" xfId="0" applyFont="1" applyFill="1" applyAlignment="1" applyProtection="1">
      <alignment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Fill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5" fillId="0" borderId="0" xfId="0" applyFont="1" applyAlignment="1">
      <alignment wrapText="1"/>
    </xf>
    <xf numFmtId="0" fontId="9" fillId="0" borderId="20" xfId="0" applyFont="1" applyBorder="1" applyAlignment="1">
      <alignment horizontal="center" textRotation="90"/>
    </xf>
    <xf numFmtId="0" fontId="9" fillId="0" borderId="18" xfId="0" applyFont="1" applyBorder="1" applyAlignment="1">
      <alignment horizontal="center" textRotation="90"/>
    </xf>
    <xf numFmtId="0" fontId="9" fillId="0" borderId="2" xfId="0" applyFont="1" applyBorder="1" applyAlignment="1">
      <alignment horizontal="center" textRotation="90"/>
    </xf>
    <xf numFmtId="0" fontId="9" fillId="0" borderId="14" xfId="0" applyFont="1" applyBorder="1" applyAlignment="1">
      <alignment horizontal="center" textRotation="90"/>
    </xf>
    <xf numFmtId="0" fontId="9" fillId="0" borderId="2" xfId="0" applyFont="1" applyFill="1" applyBorder="1" applyAlignment="1">
      <alignment horizontal="center" textRotation="90"/>
    </xf>
    <xf numFmtId="0" fontId="9" fillId="0" borderId="14" xfId="0" applyFont="1" applyFill="1" applyBorder="1" applyAlignment="1">
      <alignment horizontal="center" textRotation="90"/>
    </xf>
    <xf numFmtId="0" fontId="9" fillId="7" borderId="2" xfId="0" applyFont="1" applyFill="1" applyBorder="1" applyAlignment="1">
      <alignment horizontal="center" textRotation="90" wrapText="1"/>
    </xf>
    <xf numFmtId="0" fontId="9" fillId="7" borderId="14" xfId="0" applyFont="1" applyFill="1" applyBorder="1" applyAlignment="1">
      <alignment horizontal="center" textRotation="90" wrapText="1"/>
    </xf>
    <xf numFmtId="0" fontId="9" fillId="7" borderId="22" xfId="0" applyFont="1" applyFill="1" applyBorder="1" applyAlignment="1">
      <alignment horizontal="center" textRotation="90" wrapText="1"/>
    </xf>
    <xf numFmtId="0" fontId="9" fillId="0" borderId="14" xfId="0" applyFont="1" applyFill="1" applyBorder="1" applyAlignment="1">
      <alignment horizontal="center" textRotation="90" wrapText="1"/>
    </xf>
    <xf numFmtId="0" fontId="9" fillId="0" borderId="24" xfId="0" applyFont="1" applyFill="1" applyBorder="1" applyAlignment="1">
      <alignment horizontal="center" textRotation="90" wrapText="1"/>
    </xf>
    <xf numFmtId="0" fontId="9" fillId="12" borderId="2" xfId="0" applyFont="1" applyFill="1" applyBorder="1" applyAlignment="1">
      <alignment horizontal="center" textRotation="90"/>
    </xf>
    <xf numFmtId="0" fontId="9" fillId="12" borderId="14" xfId="0" applyFont="1" applyFill="1" applyBorder="1" applyAlignment="1">
      <alignment horizontal="center" textRotation="90"/>
    </xf>
    <xf numFmtId="0" fontId="9" fillId="0" borderId="1" xfId="0" applyFont="1" applyBorder="1" applyAlignment="1">
      <alignment horizontal="center" textRotation="90"/>
    </xf>
    <xf numFmtId="0" fontId="9" fillId="0" borderId="15" xfId="0" applyFont="1" applyBorder="1" applyAlignment="1">
      <alignment horizontal="center" textRotation="90"/>
    </xf>
    <xf numFmtId="0" fontId="9" fillId="0" borderId="19" xfId="0" applyFont="1" applyBorder="1" applyAlignment="1">
      <alignment horizontal="center" textRotation="90"/>
    </xf>
    <xf numFmtId="0" fontId="9" fillId="0" borderId="25" xfId="0" applyFont="1" applyBorder="1" applyAlignment="1">
      <alignment horizontal="center" textRotation="90"/>
    </xf>
    <xf numFmtId="0" fontId="10" fillId="11" borderId="2" xfId="0" applyFont="1" applyFill="1" applyBorder="1" applyAlignment="1">
      <alignment horizontal="center" textRotation="90"/>
    </xf>
    <xf numFmtId="0" fontId="10" fillId="11" borderId="14" xfId="0" applyFont="1" applyFill="1" applyBorder="1" applyAlignment="1">
      <alignment horizontal="center" textRotation="90"/>
    </xf>
    <xf numFmtId="0" fontId="17" fillId="0" borderId="1" xfId="0" applyFont="1" applyFill="1" applyBorder="1" applyAlignment="1">
      <alignment horizontal="center"/>
    </xf>
    <xf numFmtId="0" fontId="17" fillId="0" borderId="12" xfId="0" applyFont="1" applyFill="1" applyBorder="1"/>
    <xf numFmtId="0" fontId="17" fillId="0" borderId="13" xfId="0" applyFont="1" applyFill="1" applyBorder="1"/>
    <xf numFmtId="0" fontId="9" fillId="0" borderId="1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18" xfId="0" applyFont="1" applyFill="1" applyBorder="1" applyAlignment="1">
      <alignment horizontal="center" textRotation="90"/>
    </xf>
    <xf numFmtId="0" fontId="9" fillId="0" borderId="23" xfId="0" applyFont="1" applyFill="1" applyBorder="1" applyAlignment="1">
      <alignment horizontal="center" textRotation="90"/>
    </xf>
    <xf numFmtId="0" fontId="17" fillId="0" borderId="8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/>
    <xf numFmtId="0" fontId="17" fillId="0" borderId="9" xfId="0" applyFont="1" applyFill="1" applyBorder="1"/>
    <xf numFmtId="0" fontId="17" fillId="0" borderId="11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7" fillId="0" borderId="3" xfId="0" applyFont="1" applyFill="1" applyBorder="1"/>
    <xf numFmtId="0" fontId="13" fillId="0" borderId="0" xfId="0" applyFont="1" applyAlignment="1" applyProtection="1">
      <alignment horizontal="center" wrapText="1"/>
      <protection locked="0"/>
    </xf>
    <xf numFmtId="0" fontId="1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7" fillId="6" borderId="4" xfId="0" applyFont="1" applyFill="1" applyBorder="1" applyAlignment="1" applyProtection="1">
      <alignment horizontal="center"/>
      <protection locked="0"/>
    </xf>
    <xf numFmtId="0" fontId="9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textRotation="90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2" fillId="4" borderId="0" xfId="0" applyFont="1" applyFill="1" applyAlignment="1">
      <alignment horizontal="center"/>
    </xf>
    <xf numFmtId="0" fontId="14" fillId="0" borderId="4" xfId="0" applyFont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G54"/>
  <sheetViews>
    <sheetView tabSelected="1" view="pageBreakPreview" zoomScale="80" zoomScaleNormal="103" zoomScaleSheetLayoutView="80" workbookViewId="0">
      <pane xSplit="1" ySplit="9" topLeftCell="T10" activePane="bottomRight" state="frozen"/>
      <selection activeCell="V10" sqref="V10:V35"/>
      <selection pane="topRight" activeCell="V10" sqref="V10:V35"/>
      <selection pane="bottomLeft" activeCell="V10" sqref="V10:V35"/>
      <selection pane="bottomRight" activeCell="A10" sqref="A9:XFD10"/>
    </sheetView>
  </sheetViews>
  <sheetFormatPr defaultRowHeight="15"/>
  <cols>
    <col min="1" max="1" width="32.7109375" customWidth="1"/>
    <col min="2" max="54" width="8.7109375" customWidth="1"/>
  </cols>
  <sheetData>
    <row r="1" spans="1:59" ht="73.5" customHeight="1">
      <c r="B1" s="142" t="s">
        <v>214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25"/>
      <c r="AA1" s="25"/>
      <c r="AB1" s="143"/>
      <c r="AC1" s="143"/>
      <c r="AD1" s="143"/>
      <c r="AE1" s="26"/>
      <c r="AF1" s="26"/>
      <c r="AG1" s="26"/>
      <c r="AH1" s="26"/>
      <c r="AI1" s="26"/>
      <c r="AJ1" s="26"/>
      <c r="AK1" s="26"/>
      <c r="AL1" s="26"/>
      <c r="AM1" s="26"/>
    </row>
    <row r="2" spans="1:59">
      <c r="A2" s="27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</row>
    <row r="3" spans="1:59" s="28" customFormat="1" ht="18.75">
      <c r="B3" s="144" t="s">
        <v>180</v>
      </c>
      <c r="C3" s="144"/>
      <c r="D3" s="144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</row>
    <row r="4" spans="1:59" ht="16.5" thickBot="1">
      <c r="B4" s="29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143" t="s">
        <v>215</v>
      </c>
      <c r="AC4" s="143"/>
      <c r="AD4" s="143"/>
      <c r="AE4" s="26"/>
      <c r="AF4" s="26"/>
      <c r="AG4" s="26"/>
      <c r="AH4" s="26"/>
      <c r="AI4" s="26"/>
      <c r="AJ4" s="26"/>
      <c r="AK4" s="26"/>
      <c r="AL4" s="26"/>
      <c r="AM4" s="26"/>
    </row>
    <row r="5" spans="1:59" s="31" customFormat="1" ht="24" customHeight="1">
      <c r="A5" s="146" t="s">
        <v>155</v>
      </c>
      <c r="B5" s="133" t="s">
        <v>181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2"/>
      <c r="AE5" s="131" t="s">
        <v>182</v>
      </c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2"/>
      <c r="AT5" s="133" t="s">
        <v>183</v>
      </c>
      <c r="AU5" s="134"/>
      <c r="AV5" s="134"/>
      <c r="AW5" s="134"/>
      <c r="AX5" s="134"/>
      <c r="AY5" s="134"/>
      <c r="AZ5" s="134"/>
      <c r="BA5" s="134"/>
      <c r="BB5" s="135"/>
      <c r="BC5" s="30"/>
      <c r="BD5" s="30"/>
      <c r="BE5" s="30"/>
      <c r="BF5" s="30"/>
      <c r="BG5" s="30"/>
    </row>
    <row r="6" spans="1:59" s="32" customFormat="1" ht="21.75" customHeight="1">
      <c r="A6" s="147"/>
      <c r="B6" s="136" t="s">
        <v>184</v>
      </c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8"/>
      <c r="O6" s="119" t="s">
        <v>185</v>
      </c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8"/>
      <c r="AB6" s="119" t="s">
        <v>186</v>
      </c>
      <c r="AC6" s="137"/>
      <c r="AD6" s="139"/>
      <c r="AE6" s="136" t="s">
        <v>184</v>
      </c>
      <c r="AF6" s="137"/>
      <c r="AG6" s="137"/>
      <c r="AH6" s="137"/>
      <c r="AI6" s="137"/>
      <c r="AJ6" s="138"/>
      <c r="AK6" s="119" t="s">
        <v>185</v>
      </c>
      <c r="AL6" s="137"/>
      <c r="AM6" s="137"/>
      <c r="AN6" s="137"/>
      <c r="AO6" s="137"/>
      <c r="AP6" s="138"/>
      <c r="AQ6" s="140" t="s">
        <v>186</v>
      </c>
      <c r="AR6" s="140"/>
      <c r="AS6" s="119"/>
      <c r="AT6" s="136" t="s">
        <v>184</v>
      </c>
      <c r="AU6" s="120"/>
      <c r="AV6" s="141"/>
      <c r="AW6" s="119" t="s">
        <v>185</v>
      </c>
      <c r="AX6" s="137"/>
      <c r="AY6" s="138"/>
      <c r="AZ6" s="119" t="s">
        <v>186</v>
      </c>
      <c r="BA6" s="120"/>
      <c r="BB6" s="121"/>
      <c r="BC6" s="30"/>
      <c r="BD6" s="30"/>
      <c r="BE6" s="30"/>
      <c r="BF6" s="30"/>
      <c r="BG6" s="30"/>
    </row>
    <row r="7" spans="1:59" ht="25.5" customHeight="1">
      <c r="A7" s="148"/>
      <c r="B7" s="106" t="s">
        <v>187</v>
      </c>
      <c r="C7" s="106" t="s">
        <v>188</v>
      </c>
      <c r="D7" s="122" t="s">
        <v>189</v>
      </c>
      <c r="E7" s="122"/>
      <c r="F7" s="122"/>
      <c r="G7" s="123"/>
      <c r="H7" s="124" t="s">
        <v>190</v>
      </c>
      <c r="I7" s="122"/>
      <c r="J7" s="122"/>
      <c r="K7" s="123"/>
      <c r="L7" s="122" t="s">
        <v>191</v>
      </c>
      <c r="M7" s="122"/>
      <c r="N7" s="122"/>
      <c r="O7" s="107" t="s">
        <v>187</v>
      </c>
      <c r="P7" s="107" t="s">
        <v>188</v>
      </c>
      <c r="Q7" s="125" t="s">
        <v>189</v>
      </c>
      <c r="R7" s="126"/>
      <c r="S7" s="126"/>
      <c r="T7" s="127"/>
      <c r="U7" s="128" t="s">
        <v>190</v>
      </c>
      <c r="V7" s="128"/>
      <c r="W7" s="128"/>
      <c r="X7" s="128"/>
      <c r="Y7" s="124" t="s">
        <v>150</v>
      </c>
      <c r="Z7" s="122"/>
      <c r="AA7" s="123"/>
      <c r="AB7" s="105" t="s">
        <v>192</v>
      </c>
      <c r="AC7" s="105" t="s">
        <v>193</v>
      </c>
      <c r="AD7" s="129" t="s">
        <v>194</v>
      </c>
      <c r="AE7" s="106" t="s">
        <v>187</v>
      </c>
      <c r="AF7" s="107" t="s">
        <v>188</v>
      </c>
      <c r="AG7" s="109" t="s">
        <v>195</v>
      </c>
      <c r="AH7" s="104" t="s">
        <v>192</v>
      </c>
      <c r="AI7" s="117" t="s">
        <v>193</v>
      </c>
      <c r="AJ7" s="104" t="s">
        <v>194</v>
      </c>
      <c r="AK7" s="106" t="s">
        <v>187</v>
      </c>
      <c r="AL7" s="107" t="s">
        <v>188</v>
      </c>
      <c r="AM7" s="109" t="s">
        <v>195</v>
      </c>
      <c r="AN7" s="104" t="s">
        <v>192</v>
      </c>
      <c r="AO7" s="111" t="s">
        <v>193</v>
      </c>
      <c r="AP7" s="104" t="s">
        <v>194</v>
      </c>
      <c r="AQ7" s="102" t="s">
        <v>192</v>
      </c>
      <c r="AR7" s="102" t="s">
        <v>193</v>
      </c>
      <c r="AS7" s="113" t="s">
        <v>194</v>
      </c>
      <c r="AT7" s="115" t="s">
        <v>192</v>
      </c>
      <c r="AU7" s="102" t="s">
        <v>193</v>
      </c>
      <c r="AV7" s="102" t="s">
        <v>194</v>
      </c>
      <c r="AW7" s="102" t="s">
        <v>192</v>
      </c>
      <c r="AX7" s="102" t="s">
        <v>193</v>
      </c>
      <c r="AY7" s="102" t="s">
        <v>194</v>
      </c>
      <c r="AZ7" s="102" t="s">
        <v>192</v>
      </c>
      <c r="BA7" s="102" t="s">
        <v>193</v>
      </c>
      <c r="BB7" s="100" t="s">
        <v>194</v>
      </c>
      <c r="BC7" s="33"/>
      <c r="BD7" s="33"/>
      <c r="BE7" s="33"/>
      <c r="BF7" s="33"/>
      <c r="BG7" s="33"/>
    </row>
    <row r="8" spans="1:59" ht="151.5" customHeight="1" thickBot="1">
      <c r="A8" s="149"/>
      <c r="B8" s="107"/>
      <c r="C8" s="107"/>
      <c r="D8" s="34" t="s">
        <v>195</v>
      </c>
      <c r="E8" s="35" t="s">
        <v>196</v>
      </c>
      <c r="F8" s="77" t="s">
        <v>193</v>
      </c>
      <c r="G8" s="35" t="s">
        <v>194</v>
      </c>
      <c r="H8" s="35" t="s">
        <v>195</v>
      </c>
      <c r="I8" s="35" t="s">
        <v>196</v>
      </c>
      <c r="J8" s="79" t="s">
        <v>193</v>
      </c>
      <c r="K8" s="35" t="s">
        <v>194</v>
      </c>
      <c r="L8" s="35" t="s">
        <v>196</v>
      </c>
      <c r="M8" s="35" t="s">
        <v>193</v>
      </c>
      <c r="N8" s="35" t="s">
        <v>194</v>
      </c>
      <c r="O8" s="108"/>
      <c r="P8" s="108"/>
      <c r="Q8" s="36" t="s">
        <v>195</v>
      </c>
      <c r="R8" s="35" t="s">
        <v>196</v>
      </c>
      <c r="S8" s="81" t="s">
        <v>193</v>
      </c>
      <c r="T8" s="35" t="s">
        <v>194</v>
      </c>
      <c r="U8" s="35" t="s">
        <v>195</v>
      </c>
      <c r="V8" s="35" t="s">
        <v>192</v>
      </c>
      <c r="W8" s="83" t="s">
        <v>193</v>
      </c>
      <c r="X8" s="35" t="s">
        <v>194</v>
      </c>
      <c r="Y8" s="35" t="s">
        <v>192</v>
      </c>
      <c r="Z8" s="35" t="s">
        <v>193</v>
      </c>
      <c r="AA8" s="37" t="s">
        <v>194</v>
      </c>
      <c r="AB8" s="150"/>
      <c r="AC8" s="150"/>
      <c r="AD8" s="130"/>
      <c r="AE8" s="107"/>
      <c r="AF8" s="108"/>
      <c r="AG8" s="110"/>
      <c r="AH8" s="105"/>
      <c r="AI8" s="118"/>
      <c r="AJ8" s="105"/>
      <c r="AK8" s="107"/>
      <c r="AL8" s="108"/>
      <c r="AM8" s="110"/>
      <c r="AN8" s="105"/>
      <c r="AO8" s="112"/>
      <c r="AP8" s="105"/>
      <c r="AQ8" s="103"/>
      <c r="AR8" s="103"/>
      <c r="AS8" s="114"/>
      <c r="AT8" s="116"/>
      <c r="AU8" s="103"/>
      <c r="AV8" s="103"/>
      <c r="AW8" s="103"/>
      <c r="AX8" s="103"/>
      <c r="AY8" s="103"/>
      <c r="AZ8" s="103"/>
      <c r="BA8" s="103"/>
      <c r="BB8" s="101"/>
      <c r="BC8" s="33"/>
      <c r="BD8" s="33"/>
      <c r="BE8" s="33"/>
      <c r="BF8" s="33"/>
      <c r="BG8" s="33"/>
    </row>
    <row r="9" spans="1:59" s="43" customFormat="1" ht="16.5" customHeight="1" thickBot="1">
      <c r="A9" s="38">
        <v>1</v>
      </c>
      <c r="B9" s="39">
        <v>2</v>
      </c>
      <c r="C9" s="39">
        <v>3</v>
      </c>
      <c r="D9" s="39">
        <v>4</v>
      </c>
      <c r="E9" s="39" t="s">
        <v>197</v>
      </c>
      <c r="F9" s="39">
        <v>6</v>
      </c>
      <c r="G9" s="39" t="s">
        <v>198</v>
      </c>
      <c r="H9" s="39">
        <v>8</v>
      </c>
      <c r="I9" s="39">
        <v>9</v>
      </c>
      <c r="J9" s="39">
        <v>10</v>
      </c>
      <c r="K9" s="39" t="s">
        <v>199</v>
      </c>
      <c r="L9" s="39" t="s">
        <v>200</v>
      </c>
      <c r="M9" s="39" t="s">
        <v>201</v>
      </c>
      <c r="N9" s="39" t="s">
        <v>202</v>
      </c>
      <c r="O9" s="39">
        <v>15</v>
      </c>
      <c r="P9" s="39">
        <v>16</v>
      </c>
      <c r="Q9" s="39">
        <v>17</v>
      </c>
      <c r="R9" s="39" t="s">
        <v>203</v>
      </c>
      <c r="S9" s="39">
        <v>19</v>
      </c>
      <c r="T9" s="39" t="s">
        <v>204</v>
      </c>
      <c r="U9" s="39">
        <v>21</v>
      </c>
      <c r="V9" s="39">
        <v>22</v>
      </c>
      <c r="W9" s="39">
        <v>23</v>
      </c>
      <c r="X9" s="39" t="s">
        <v>205</v>
      </c>
      <c r="Y9" s="39" t="s">
        <v>206</v>
      </c>
      <c r="Z9" s="39" t="s">
        <v>207</v>
      </c>
      <c r="AA9" s="39" t="s">
        <v>208</v>
      </c>
      <c r="AB9" s="39" t="s">
        <v>209</v>
      </c>
      <c r="AC9" s="39" t="s">
        <v>210</v>
      </c>
      <c r="AD9" s="39" t="s">
        <v>211</v>
      </c>
      <c r="AE9" s="40">
        <v>31</v>
      </c>
      <c r="AF9" s="40">
        <v>32</v>
      </c>
      <c r="AG9" s="39">
        <v>33</v>
      </c>
      <c r="AH9" s="39">
        <v>34</v>
      </c>
      <c r="AI9" s="39">
        <v>35</v>
      </c>
      <c r="AJ9" s="39">
        <v>36</v>
      </c>
      <c r="AK9" s="40">
        <v>37</v>
      </c>
      <c r="AL9" s="40">
        <v>38</v>
      </c>
      <c r="AM9" s="39">
        <v>39</v>
      </c>
      <c r="AN9" s="39">
        <v>40</v>
      </c>
      <c r="AO9" s="39">
        <v>41</v>
      </c>
      <c r="AP9" s="39">
        <v>42</v>
      </c>
      <c r="AQ9" s="39">
        <v>43</v>
      </c>
      <c r="AR9" s="39">
        <v>44</v>
      </c>
      <c r="AS9" s="39">
        <v>45</v>
      </c>
      <c r="AT9" s="39">
        <v>46</v>
      </c>
      <c r="AU9" s="39">
        <v>47</v>
      </c>
      <c r="AV9" s="39">
        <v>48</v>
      </c>
      <c r="AW9" s="39">
        <v>49</v>
      </c>
      <c r="AX9" s="39">
        <v>50</v>
      </c>
      <c r="AY9" s="39">
        <v>51</v>
      </c>
      <c r="AZ9" s="39">
        <v>52</v>
      </c>
      <c r="BA9" s="39">
        <v>53</v>
      </c>
      <c r="BB9" s="41">
        <v>54</v>
      </c>
      <c r="BC9" s="42"/>
      <c r="BD9" s="42"/>
      <c r="BE9" s="42"/>
      <c r="BF9" s="42"/>
      <c r="BG9" s="42"/>
    </row>
    <row r="10" spans="1:59" ht="16.5" customHeight="1">
      <c r="A10" s="44" t="s">
        <v>3</v>
      </c>
      <c r="B10" s="45">
        <v>294</v>
      </c>
      <c r="C10" s="45">
        <v>6.6</v>
      </c>
      <c r="D10" s="46">
        <v>1</v>
      </c>
      <c r="E10" s="47">
        <f>IFERROR(ROUND(G10/B10/D10,0),"")</f>
        <v>0</v>
      </c>
      <c r="F10" s="76"/>
      <c r="G10" s="47">
        <f>ROUND(F10*C10,0)</f>
        <v>0</v>
      </c>
      <c r="H10" s="48">
        <v>1</v>
      </c>
      <c r="I10" s="47">
        <v>0</v>
      </c>
      <c r="J10" s="78"/>
      <c r="K10" s="47">
        <f>ROUND(J10*C10,0)</f>
        <v>0</v>
      </c>
      <c r="L10" s="47">
        <f>IFERROR((E10+I10),"")</f>
        <v>0</v>
      </c>
      <c r="M10" s="47">
        <f>F10+J10</f>
        <v>0</v>
      </c>
      <c r="N10" s="47">
        <f>G10+K10</f>
        <v>0</v>
      </c>
      <c r="O10" s="45">
        <v>294</v>
      </c>
      <c r="P10" s="45">
        <v>6.6</v>
      </c>
      <c r="Q10" s="46">
        <v>1</v>
      </c>
      <c r="R10" s="47">
        <f>IFERROR(ROUND(T10/O10/Q10,0),"")</f>
        <v>0</v>
      </c>
      <c r="S10" s="80"/>
      <c r="T10" s="47">
        <f>ROUND(S10*P10,0)</f>
        <v>0</v>
      </c>
      <c r="U10" s="48">
        <v>1</v>
      </c>
      <c r="V10" s="47">
        <v>0</v>
      </c>
      <c r="W10" s="82"/>
      <c r="X10" s="47">
        <f>ROUND(W10*P10,0)</f>
        <v>0</v>
      </c>
      <c r="Y10" s="47">
        <f>IFERROR((R10+V10),"")</f>
        <v>0</v>
      </c>
      <c r="Z10" s="47">
        <f>S10+W10</f>
        <v>0</v>
      </c>
      <c r="AA10" s="47">
        <f>T10+X10</f>
        <v>0</v>
      </c>
      <c r="AB10" s="47">
        <f>IFERROR((L10+Y10),"")</f>
        <v>0</v>
      </c>
      <c r="AC10" s="47">
        <f>M10+Z10</f>
        <v>0</v>
      </c>
      <c r="AD10" s="47">
        <f>N10+AA10</f>
        <v>0</v>
      </c>
      <c r="AE10" s="45">
        <v>297</v>
      </c>
      <c r="AF10" s="45">
        <v>7.5</v>
      </c>
      <c r="AG10" s="46">
        <v>1</v>
      </c>
      <c r="AH10" s="47">
        <f>IFERROR(ROUND(AJ10/AE10/AG10,0),"")</f>
        <v>0</v>
      </c>
      <c r="AI10" s="84"/>
      <c r="AJ10" s="47">
        <f>ROUND(AI10*AF10,0)</f>
        <v>0</v>
      </c>
      <c r="AK10" s="45">
        <v>296</v>
      </c>
      <c r="AL10" s="45">
        <v>7.5</v>
      </c>
      <c r="AM10" s="46">
        <v>1</v>
      </c>
      <c r="AN10" s="47">
        <f>IFERROR(ROUND(AP10/AK10/AM10,0),"")</f>
        <v>0</v>
      </c>
      <c r="AO10" s="85"/>
      <c r="AP10" s="47">
        <f>ROUND(AO10*AL10,0)</f>
        <v>0</v>
      </c>
      <c r="AQ10" s="47">
        <f>IFERROR((AH10+AN10),"")</f>
        <v>0</v>
      </c>
      <c r="AR10" s="47">
        <f>AI10+AO10</f>
        <v>0</v>
      </c>
      <c r="AS10" s="49">
        <f>AJ10+AP10</f>
        <v>0</v>
      </c>
      <c r="AT10" s="47">
        <f>IFERROR((L10+AH10),"")</f>
        <v>0</v>
      </c>
      <c r="AU10" s="47">
        <f>M10+AI10</f>
        <v>0</v>
      </c>
      <c r="AV10" s="47">
        <f t="shared" ref="AV10:AV35" si="0">N10+AJ10</f>
        <v>0</v>
      </c>
      <c r="AW10" s="47">
        <f>IFERROR((Y10+AN10),"")</f>
        <v>0</v>
      </c>
      <c r="AX10" s="47">
        <f t="shared" ref="AX10:AY25" si="1">Z10+AO10</f>
        <v>0</v>
      </c>
      <c r="AY10" s="47">
        <f t="shared" si="1"/>
        <v>0</v>
      </c>
      <c r="AZ10" s="47">
        <f t="shared" ref="AZ10:AZ35" si="2">IFERROR((AT10+AW10),"")</f>
        <v>0</v>
      </c>
      <c r="BA10" s="47">
        <f>AU10+AX10</f>
        <v>0</v>
      </c>
      <c r="BB10" s="50">
        <f t="shared" ref="BB10:BB35" si="3">AV10+AY10</f>
        <v>0</v>
      </c>
      <c r="BC10" s="33">
        <f>D10*E10+H10*I10+Q10*R10+U10*V10+AG10*AH10+AM10*AN10</f>
        <v>0</v>
      </c>
      <c r="BD10" s="33"/>
      <c r="BE10" s="33"/>
      <c r="BF10" s="33"/>
      <c r="BG10" s="33"/>
    </row>
    <row r="11" spans="1:59" ht="24.95" customHeight="1">
      <c r="A11" s="51" t="s">
        <v>156</v>
      </c>
      <c r="B11" s="52">
        <v>324</v>
      </c>
      <c r="C11" s="52">
        <v>10.7</v>
      </c>
      <c r="D11" s="53">
        <v>1</v>
      </c>
      <c r="E11" s="47">
        <f t="shared" ref="E11:E35" si="4">IFERROR(ROUND(G11/B11/D11,0),"")</f>
        <v>0</v>
      </c>
      <c r="F11" s="76"/>
      <c r="G11" s="47">
        <f t="shared" ref="G11:G35" si="5">ROUND(F11*C11,0)</f>
        <v>0</v>
      </c>
      <c r="H11" s="48">
        <v>1</v>
      </c>
      <c r="I11" s="47">
        <v>0</v>
      </c>
      <c r="J11" s="78"/>
      <c r="K11" s="47">
        <f t="shared" ref="K11:K35" si="6">ROUND(J11*C11,0)</f>
        <v>0</v>
      </c>
      <c r="L11" s="47">
        <f t="shared" ref="L11:L35" si="7">IFERROR((E11+I11),"")</f>
        <v>0</v>
      </c>
      <c r="M11" s="47">
        <f t="shared" ref="M11:N35" si="8">F11+J11</f>
        <v>0</v>
      </c>
      <c r="N11" s="47">
        <f t="shared" si="8"/>
        <v>0</v>
      </c>
      <c r="O11" s="52">
        <v>327</v>
      </c>
      <c r="P11" s="52">
        <v>10.7</v>
      </c>
      <c r="Q11" s="53">
        <v>1</v>
      </c>
      <c r="R11" s="47">
        <f t="shared" ref="R11:R35" si="9">IFERROR(ROUND(T11/O11/Q11,0),"")</f>
        <v>0</v>
      </c>
      <c r="S11" s="80"/>
      <c r="T11" s="47">
        <f t="shared" ref="T11:T35" si="10">ROUND(S11*P11,0)</f>
        <v>0</v>
      </c>
      <c r="U11" s="48">
        <v>1</v>
      </c>
      <c r="V11" s="47">
        <v>0</v>
      </c>
      <c r="W11" s="82"/>
      <c r="X11" s="47">
        <f t="shared" ref="X11:X35" si="11">ROUND(W11*P11,0)</f>
        <v>0</v>
      </c>
      <c r="Y11" s="47">
        <f t="shared" ref="Y11:Y35" si="12">IFERROR((R11+V11),"")</f>
        <v>0</v>
      </c>
      <c r="Z11" s="47">
        <f t="shared" ref="Z11:AA35" si="13">S11+W11</f>
        <v>0</v>
      </c>
      <c r="AA11" s="47">
        <f t="shared" si="13"/>
        <v>0</v>
      </c>
      <c r="AB11" s="47">
        <f t="shared" ref="AB11:AB35" si="14">IFERROR((L11+Y11),"")</f>
        <v>0</v>
      </c>
      <c r="AC11" s="54">
        <f>M11+Z11</f>
        <v>0</v>
      </c>
      <c r="AD11" s="55">
        <f>N11+AA11</f>
        <v>0</v>
      </c>
      <c r="AE11" s="52">
        <v>324</v>
      </c>
      <c r="AF11" s="52">
        <v>10.9</v>
      </c>
      <c r="AG11" s="53">
        <v>1</v>
      </c>
      <c r="AH11" s="47">
        <f t="shared" ref="AH11:AH35" si="15">IFERROR(ROUND(AJ11/AE11/AG11,0),"")</f>
        <v>0</v>
      </c>
      <c r="AI11" s="84"/>
      <c r="AJ11" s="47">
        <f t="shared" ref="AJ11:AJ35" si="16">ROUND(AI11*AF11,0)</f>
        <v>0</v>
      </c>
      <c r="AK11" s="52">
        <v>327</v>
      </c>
      <c r="AL11" s="52">
        <v>10.9</v>
      </c>
      <c r="AM11" s="53">
        <v>1</v>
      </c>
      <c r="AN11" s="47">
        <f t="shared" ref="AN11:AN35" si="17">IFERROR(ROUND(AP11/AK11/AM11,0),"")</f>
        <v>0</v>
      </c>
      <c r="AO11" s="85"/>
      <c r="AP11" s="47">
        <f t="shared" ref="AP11:AP35" si="18">ROUND(AO11*AL11,0)</f>
        <v>0</v>
      </c>
      <c r="AQ11" s="47">
        <f t="shared" ref="AQ11:AQ35" si="19">IFERROR((AH11+AN11),"")</f>
        <v>0</v>
      </c>
      <c r="AR11" s="54">
        <f t="shared" ref="AR11:AS35" si="20">AI11+AO11</f>
        <v>0</v>
      </c>
      <c r="AS11" s="56">
        <f t="shared" si="20"/>
        <v>0</v>
      </c>
      <c r="AT11" s="47">
        <f t="shared" ref="AT11:AT35" si="21">IFERROR((L11+AH11),"")</f>
        <v>0</v>
      </c>
      <c r="AU11" s="47">
        <f t="shared" ref="AU11:AU35" si="22">M11+AI11</f>
        <v>0</v>
      </c>
      <c r="AV11" s="47">
        <f t="shared" si="0"/>
        <v>0</v>
      </c>
      <c r="AW11" s="47">
        <f t="shared" ref="AW11:AW35" si="23">IFERROR((Y11+AN11),"")</f>
        <v>0</v>
      </c>
      <c r="AX11" s="47">
        <f t="shared" si="1"/>
        <v>0</v>
      </c>
      <c r="AY11" s="47">
        <f t="shared" si="1"/>
        <v>0</v>
      </c>
      <c r="AZ11" s="47">
        <f t="shared" si="2"/>
        <v>0</v>
      </c>
      <c r="BA11" s="47">
        <f t="shared" ref="BA11:BA35" si="24">AU11+AX11</f>
        <v>0</v>
      </c>
      <c r="BB11" s="50">
        <f t="shared" si="3"/>
        <v>0</v>
      </c>
      <c r="BC11" s="33">
        <f t="shared" ref="BC11:BC35" si="25">D11*E11+H11*I11+Q11*R11+U11*V11+AG11*AH11+AM11*AN11</f>
        <v>0</v>
      </c>
      <c r="BD11" s="33"/>
      <c r="BE11" s="33"/>
      <c r="BF11" s="33"/>
      <c r="BG11" s="33"/>
    </row>
    <row r="12" spans="1:59" ht="24.95" customHeight="1">
      <c r="A12" s="51" t="s">
        <v>157</v>
      </c>
      <c r="B12" s="52">
        <v>324</v>
      </c>
      <c r="C12" s="52">
        <v>12.4</v>
      </c>
      <c r="D12" s="53">
        <v>1</v>
      </c>
      <c r="E12" s="47">
        <f t="shared" si="4"/>
        <v>0</v>
      </c>
      <c r="F12" s="76"/>
      <c r="G12" s="47">
        <f t="shared" si="5"/>
        <v>0</v>
      </c>
      <c r="H12" s="48">
        <v>1</v>
      </c>
      <c r="I12" s="47">
        <v>0</v>
      </c>
      <c r="J12" s="78"/>
      <c r="K12" s="47">
        <f t="shared" si="6"/>
        <v>0</v>
      </c>
      <c r="L12" s="47">
        <f t="shared" si="7"/>
        <v>0</v>
      </c>
      <c r="M12" s="47">
        <f t="shared" si="8"/>
        <v>0</v>
      </c>
      <c r="N12" s="47">
        <f t="shared" si="8"/>
        <v>0</v>
      </c>
      <c r="O12" s="52">
        <v>324</v>
      </c>
      <c r="P12" s="52">
        <v>12.4</v>
      </c>
      <c r="Q12" s="53">
        <v>1</v>
      </c>
      <c r="R12" s="47">
        <f t="shared" si="9"/>
        <v>0</v>
      </c>
      <c r="S12" s="80"/>
      <c r="T12" s="47">
        <f t="shared" si="10"/>
        <v>0</v>
      </c>
      <c r="U12" s="48">
        <v>1</v>
      </c>
      <c r="V12" s="47">
        <v>0</v>
      </c>
      <c r="W12" s="82"/>
      <c r="X12" s="47">
        <f t="shared" si="11"/>
        <v>0</v>
      </c>
      <c r="Y12" s="47">
        <f t="shared" si="12"/>
        <v>0</v>
      </c>
      <c r="Z12" s="47">
        <f t="shared" si="13"/>
        <v>0</v>
      </c>
      <c r="AA12" s="47">
        <f t="shared" si="13"/>
        <v>0</v>
      </c>
      <c r="AB12" s="47">
        <f t="shared" si="14"/>
        <v>0</v>
      </c>
      <c r="AC12" s="54">
        <f t="shared" ref="AC12:AD35" si="26">M12+Z12</f>
        <v>0</v>
      </c>
      <c r="AD12" s="55">
        <f t="shared" si="26"/>
        <v>0</v>
      </c>
      <c r="AE12" s="52">
        <v>320</v>
      </c>
      <c r="AF12" s="52">
        <v>11.8</v>
      </c>
      <c r="AG12" s="53">
        <v>1</v>
      </c>
      <c r="AH12" s="47">
        <f t="shared" si="15"/>
        <v>0</v>
      </c>
      <c r="AI12" s="84"/>
      <c r="AJ12" s="47">
        <f t="shared" si="16"/>
        <v>0</v>
      </c>
      <c r="AK12" s="52">
        <v>320</v>
      </c>
      <c r="AL12" s="52">
        <v>11.8</v>
      </c>
      <c r="AM12" s="46">
        <v>1</v>
      </c>
      <c r="AN12" s="47">
        <f t="shared" si="17"/>
        <v>0</v>
      </c>
      <c r="AO12" s="85"/>
      <c r="AP12" s="47">
        <f t="shared" si="18"/>
        <v>0</v>
      </c>
      <c r="AQ12" s="47">
        <f t="shared" si="19"/>
        <v>0</v>
      </c>
      <c r="AR12" s="54">
        <f t="shared" si="20"/>
        <v>0</v>
      </c>
      <c r="AS12" s="56">
        <f t="shared" si="20"/>
        <v>0</v>
      </c>
      <c r="AT12" s="47">
        <f t="shared" si="21"/>
        <v>0</v>
      </c>
      <c r="AU12" s="47">
        <f t="shared" si="22"/>
        <v>0</v>
      </c>
      <c r="AV12" s="47">
        <f t="shared" si="0"/>
        <v>0</v>
      </c>
      <c r="AW12" s="47">
        <f t="shared" si="23"/>
        <v>0</v>
      </c>
      <c r="AX12" s="47">
        <f t="shared" si="1"/>
        <v>0</v>
      </c>
      <c r="AY12" s="47">
        <f t="shared" si="1"/>
        <v>0</v>
      </c>
      <c r="AZ12" s="47">
        <f t="shared" si="2"/>
        <v>0</v>
      </c>
      <c r="BA12" s="47">
        <f t="shared" si="24"/>
        <v>0</v>
      </c>
      <c r="BB12" s="50">
        <f t="shared" si="3"/>
        <v>0</v>
      </c>
      <c r="BC12" s="33">
        <f t="shared" si="25"/>
        <v>0</v>
      </c>
      <c r="BD12" s="33"/>
      <c r="BE12" s="33"/>
      <c r="BF12" s="33"/>
      <c r="BG12" s="33"/>
    </row>
    <row r="13" spans="1:59" ht="24.95" customHeight="1">
      <c r="A13" s="57" t="s">
        <v>13</v>
      </c>
      <c r="B13" s="52">
        <v>325</v>
      </c>
      <c r="C13" s="52">
        <v>13.9</v>
      </c>
      <c r="D13" s="53">
        <v>1</v>
      </c>
      <c r="E13" s="47">
        <f t="shared" si="4"/>
        <v>0</v>
      </c>
      <c r="F13" s="76"/>
      <c r="G13" s="47">
        <f t="shared" si="5"/>
        <v>0</v>
      </c>
      <c r="H13" s="48">
        <v>1</v>
      </c>
      <c r="I13" s="47">
        <v>0</v>
      </c>
      <c r="J13" s="78"/>
      <c r="K13" s="47">
        <f t="shared" si="6"/>
        <v>0</v>
      </c>
      <c r="L13" s="47">
        <f t="shared" si="7"/>
        <v>0</v>
      </c>
      <c r="M13" s="47">
        <f t="shared" si="8"/>
        <v>0</v>
      </c>
      <c r="N13" s="47">
        <f t="shared" si="8"/>
        <v>0</v>
      </c>
      <c r="O13" s="52">
        <v>325</v>
      </c>
      <c r="P13" s="52">
        <v>13.9</v>
      </c>
      <c r="Q13" s="53">
        <v>1</v>
      </c>
      <c r="R13" s="47">
        <f t="shared" si="9"/>
        <v>0</v>
      </c>
      <c r="S13" s="80"/>
      <c r="T13" s="47">
        <f t="shared" si="10"/>
        <v>0</v>
      </c>
      <c r="U13" s="48">
        <v>1</v>
      </c>
      <c r="V13" s="47">
        <v>0</v>
      </c>
      <c r="W13" s="82"/>
      <c r="X13" s="47">
        <f t="shared" si="11"/>
        <v>0</v>
      </c>
      <c r="Y13" s="47">
        <f t="shared" si="12"/>
        <v>0</v>
      </c>
      <c r="Z13" s="47">
        <f t="shared" si="13"/>
        <v>0</v>
      </c>
      <c r="AA13" s="47">
        <f t="shared" si="13"/>
        <v>0</v>
      </c>
      <c r="AB13" s="47">
        <f t="shared" si="14"/>
        <v>0</v>
      </c>
      <c r="AC13" s="54">
        <f t="shared" si="26"/>
        <v>0</v>
      </c>
      <c r="AD13" s="55">
        <f t="shared" si="26"/>
        <v>0</v>
      </c>
      <c r="AE13" s="52">
        <v>318</v>
      </c>
      <c r="AF13" s="52">
        <v>12.9</v>
      </c>
      <c r="AG13" s="53">
        <v>1</v>
      </c>
      <c r="AH13" s="47">
        <f t="shared" si="15"/>
        <v>0</v>
      </c>
      <c r="AI13" s="84"/>
      <c r="AJ13" s="47">
        <f t="shared" si="16"/>
        <v>0</v>
      </c>
      <c r="AK13" s="52">
        <v>318</v>
      </c>
      <c r="AL13" s="52">
        <v>12.9</v>
      </c>
      <c r="AM13" s="53">
        <v>1</v>
      </c>
      <c r="AN13" s="47">
        <f t="shared" si="17"/>
        <v>0</v>
      </c>
      <c r="AO13" s="85"/>
      <c r="AP13" s="47">
        <f t="shared" si="18"/>
        <v>0</v>
      </c>
      <c r="AQ13" s="47">
        <f t="shared" si="19"/>
        <v>0</v>
      </c>
      <c r="AR13" s="54">
        <f t="shared" si="20"/>
        <v>0</v>
      </c>
      <c r="AS13" s="56">
        <f t="shared" si="20"/>
        <v>0</v>
      </c>
      <c r="AT13" s="47">
        <f t="shared" si="21"/>
        <v>0</v>
      </c>
      <c r="AU13" s="47">
        <f t="shared" si="22"/>
        <v>0</v>
      </c>
      <c r="AV13" s="47">
        <f t="shared" si="0"/>
        <v>0</v>
      </c>
      <c r="AW13" s="47">
        <f t="shared" si="23"/>
        <v>0</v>
      </c>
      <c r="AX13" s="47">
        <f t="shared" si="1"/>
        <v>0</v>
      </c>
      <c r="AY13" s="47">
        <f t="shared" si="1"/>
        <v>0</v>
      </c>
      <c r="AZ13" s="47">
        <f t="shared" si="2"/>
        <v>0</v>
      </c>
      <c r="BA13" s="47">
        <f t="shared" si="24"/>
        <v>0</v>
      </c>
      <c r="BB13" s="50">
        <f t="shared" si="3"/>
        <v>0</v>
      </c>
      <c r="BC13" s="33">
        <f t="shared" si="25"/>
        <v>0</v>
      </c>
      <c r="BD13" s="33"/>
      <c r="BE13" s="33"/>
      <c r="BF13" s="33"/>
      <c r="BG13" s="33"/>
    </row>
    <row r="14" spans="1:59" ht="24.95" customHeight="1">
      <c r="A14" s="57" t="s">
        <v>212</v>
      </c>
      <c r="B14" s="52">
        <v>312</v>
      </c>
      <c r="C14" s="52">
        <v>1.9</v>
      </c>
      <c r="D14" s="53">
        <v>1</v>
      </c>
      <c r="E14" s="93"/>
      <c r="F14" s="76"/>
      <c r="G14" s="47">
        <f t="shared" si="5"/>
        <v>0</v>
      </c>
      <c r="H14" s="48">
        <v>1</v>
      </c>
      <c r="I14" s="47">
        <v>0</v>
      </c>
      <c r="J14" s="78"/>
      <c r="K14" s="47">
        <f t="shared" si="6"/>
        <v>0</v>
      </c>
      <c r="L14" s="47">
        <f t="shared" si="7"/>
        <v>0</v>
      </c>
      <c r="M14" s="47">
        <f t="shared" si="8"/>
        <v>0</v>
      </c>
      <c r="N14" s="47">
        <f t="shared" si="8"/>
        <v>0</v>
      </c>
      <c r="O14" s="52">
        <v>312</v>
      </c>
      <c r="P14" s="52">
        <v>1.9</v>
      </c>
      <c r="Q14" s="46">
        <v>1</v>
      </c>
      <c r="R14" s="47">
        <f t="shared" si="9"/>
        <v>0</v>
      </c>
      <c r="S14" s="80"/>
      <c r="T14" s="47">
        <f t="shared" si="10"/>
        <v>0</v>
      </c>
      <c r="U14" s="48">
        <v>1</v>
      </c>
      <c r="V14" s="47">
        <v>0</v>
      </c>
      <c r="W14" s="82"/>
      <c r="X14" s="47">
        <f t="shared" si="11"/>
        <v>0</v>
      </c>
      <c r="Y14" s="47">
        <f t="shared" si="12"/>
        <v>0</v>
      </c>
      <c r="Z14" s="47">
        <f t="shared" si="13"/>
        <v>0</v>
      </c>
      <c r="AA14" s="47">
        <f t="shared" si="13"/>
        <v>0</v>
      </c>
      <c r="AB14" s="47">
        <f t="shared" si="14"/>
        <v>0</v>
      </c>
      <c r="AC14" s="54">
        <f t="shared" si="26"/>
        <v>0</v>
      </c>
      <c r="AD14" s="55">
        <f t="shared" si="26"/>
        <v>0</v>
      </c>
      <c r="AE14" s="52"/>
      <c r="AF14" s="52"/>
      <c r="AG14" s="53"/>
      <c r="AH14" s="47"/>
      <c r="AI14" s="84"/>
      <c r="AJ14" s="47"/>
      <c r="AK14" s="52"/>
      <c r="AL14" s="52"/>
      <c r="AM14" s="46"/>
      <c r="AN14" s="47"/>
      <c r="AO14" s="85"/>
      <c r="AP14" s="47"/>
      <c r="AQ14" s="47"/>
      <c r="AR14" s="54"/>
      <c r="AS14" s="56"/>
      <c r="AT14" s="47">
        <f>IFERROR((L14+AH14),"")</f>
        <v>0</v>
      </c>
      <c r="AU14" s="47">
        <f t="shared" si="22"/>
        <v>0</v>
      </c>
      <c r="AV14" s="47">
        <f t="shared" si="0"/>
        <v>0</v>
      </c>
      <c r="AW14" s="47">
        <f t="shared" si="23"/>
        <v>0</v>
      </c>
      <c r="AX14" s="47">
        <f t="shared" si="1"/>
        <v>0</v>
      </c>
      <c r="AY14" s="47">
        <f t="shared" si="1"/>
        <v>0</v>
      </c>
      <c r="AZ14" s="47">
        <f t="shared" si="2"/>
        <v>0</v>
      </c>
      <c r="BA14" s="47">
        <f t="shared" si="24"/>
        <v>0</v>
      </c>
      <c r="BB14" s="50">
        <f t="shared" si="3"/>
        <v>0</v>
      </c>
      <c r="BC14" s="33">
        <f t="shared" si="25"/>
        <v>0</v>
      </c>
      <c r="BD14" s="33"/>
      <c r="BE14" s="33"/>
      <c r="BF14" s="33"/>
      <c r="BG14" s="33"/>
    </row>
    <row r="15" spans="1:59" ht="24.95" customHeight="1">
      <c r="A15" s="57" t="s">
        <v>17</v>
      </c>
      <c r="B15" s="52">
        <v>216</v>
      </c>
      <c r="C15" s="52">
        <v>19.3</v>
      </c>
      <c r="D15" s="53">
        <v>1</v>
      </c>
      <c r="E15" s="47">
        <f t="shared" si="4"/>
        <v>0</v>
      </c>
      <c r="F15" s="76"/>
      <c r="G15" s="47">
        <f t="shared" si="5"/>
        <v>0</v>
      </c>
      <c r="H15" s="48">
        <v>1</v>
      </c>
      <c r="I15" s="47">
        <v>0</v>
      </c>
      <c r="J15" s="78"/>
      <c r="K15" s="47">
        <f t="shared" si="6"/>
        <v>0</v>
      </c>
      <c r="L15" s="47">
        <f t="shared" si="7"/>
        <v>0</v>
      </c>
      <c r="M15" s="47">
        <f t="shared" si="8"/>
        <v>0</v>
      </c>
      <c r="N15" s="47">
        <f t="shared" si="8"/>
        <v>0</v>
      </c>
      <c r="O15" s="52">
        <v>216</v>
      </c>
      <c r="P15" s="52">
        <v>19.3</v>
      </c>
      <c r="Q15" s="53">
        <v>1</v>
      </c>
      <c r="R15" s="47">
        <f t="shared" si="9"/>
        <v>0</v>
      </c>
      <c r="S15" s="80"/>
      <c r="T15" s="47">
        <f t="shared" si="10"/>
        <v>0</v>
      </c>
      <c r="U15" s="48">
        <v>1</v>
      </c>
      <c r="V15" s="47">
        <v>0</v>
      </c>
      <c r="W15" s="82"/>
      <c r="X15" s="47">
        <f t="shared" si="11"/>
        <v>0</v>
      </c>
      <c r="Y15" s="47">
        <f t="shared" si="12"/>
        <v>0</v>
      </c>
      <c r="Z15" s="47">
        <f t="shared" si="13"/>
        <v>0</v>
      </c>
      <c r="AA15" s="47">
        <f t="shared" si="13"/>
        <v>0</v>
      </c>
      <c r="AB15" s="47">
        <f t="shared" si="14"/>
        <v>0</v>
      </c>
      <c r="AC15" s="54">
        <f t="shared" si="26"/>
        <v>0</v>
      </c>
      <c r="AD15" s="55">
        <f t="shared" si="26"/>
        <v>0</v>
      </c>
      <c r="AE15" s="52">
        <v>329</v>
      </c>
      <c r="AF15" s="52">
        <v>19.399999999999999</v>
      </c>
      <c r="AG15" s="53">
        <v>1</v>
      </c>
      <c r="AH15" s="47">
        <f t="shared" si="15"/>
        <v>0</v>
      </c>
      <c r="AI15" s="84"/>
      <c r="AJ15" s="47">
        <f t="shared" si="16"/>
        <v>0</v>
      </c>
      <c r="AK15" s="52">
        <v>329</v>
      </c>
      <c r="AL15" s="52">
        <v>19.399999999999999</v>
      </c>
      <c r="AM15" s="53">
        <v>1</v>
      </c>
      <c r="AN15" s="47">
        <f t="shared" si="17"/>
        <v>0</v>
      </c>
      <c r="AO15" s="85"/>
      <c r="AP15" s="47">
        <f t="shared" si="18"/>
        <v>0</v>
      </c>
      <c r="AQ15" s="47">
        <f t="shared" si="19"/>
        <v>0</v>
      </c>
      <c r="AR15" s="54">
        <f t="shared" si="20"/>
        <v>0</v>
      </c>
      <c r="AS15" s="56">
        <f t="shared" si="20"/>
        <v>0</v>
      </c>
      <c r="AT15" s="47">
        <f t="shared" si="21"/>
        <v>0</v>
      </c>
      <c r="AU15" s="47">
        <f t="shared" si="22"/>
        <v>0</v>
      </c>
      <c r="AV15" s="47">
        <f t="shared" si="0"/>
        <v>0</v>
      </c>
      <c r="AW15" s="47">
        <f t="shared" si="23"/>
        <v>0</v>
      </c>
      <c r="AX15" s="47">
        <f t="shared" si="1"/>
        <v>0</v>
      </c>
      <c r="AY15" s="47">
        <f t="shared" si="1"/>
        <v>0</v>
      </c>
      <c r="AZ15" s="47">
        <f t="shared" si="2"/>
        <v>0</v>
      </c>
      <c r="BA15" s="47">
        <f t="shared" si="24"/>
        <v>0</v>
      </c>
      <c r="BB15" s="50">
        <f t="shared" si="3"/>
        <v>0</v>
      </c>
      <c r="BC15" s="33">
        <f t="shared" si="25"/>
        <v>0</v>
      </c>
      <c r="BD15" s="33"/>
      <c r="BE15" s="33"/>
      <c r="BF15" s="33"/>
      <c r="BG15" s="33"/>
    </row>
    <row r="16" spans="1:59" ht="24.95" customHeight="1">
      <c r="A16" s="57" t="s">
        <v>33</v>
      </c>
      <c r="B16" s="52">
        <v>272</v>
      </c>
      <c r="C16" s="52">
        <v>6.8</v>
      </c>
      <c r="D16" s="53">
        <v>1</v>
      </c>
      <c r="E16" s="47">
        <f t="shared" si="4"/>
        <v>0</v>
      </c>
      <c r="F16" s="76"/>
      <c r="G16" s="47">
        <f t="shared" si="5"/>
        <v>0</v>
      </c>
      <c r="H16" s="48">
        <v>1</v>
      </c>
      <c r="I16" s="47">
        <v>0</v>
      </c>
      <c r="J16" s="78"/>
      <c r="K16" s="47">
        <f t="shared" si="6"/>
        <v>0</v>
      </c>
      <c r="L16" s="47">
        <f t="shared" si="7"/>
        <v>0</v>
      </c>
      <c r="M16" s="47">
        <f t="shared" si="8"/>
        <v>0</v>
      </c>
      <c r="N16" s="47">
        <f t="shared" si="8"/>
        <v>0</v>
      </c>
      <c r="O16" s="52">
        <v>250</v>
      </c>
      <c r="P16" s="52">
        <v>6.8</v>
      </c>
      <c r="Q16" s="53">
        <v>1</v>
      </c>
      <c r="R16" s="47">
        <f t="shared" si="9"/>
        <v>0</v>
      </c>
      <c r="S16" s="80"/>
      <c r="T16" s="47">
        <f t="shared" si="10"/>
        <v>0</v>
      </c>
      <c r="U16" s="48">
        <v>1</v>
      </c>
      <c r="V16" s="47">
        <v>0</v>
      </c>
      <c r="W16" s="82"/>
      <c r="X16" s="47">
        <f t="shared" si="11"/>
        <v>0</v>
      </c>
      <c r="Y16" s="47">
        <f t="shared" si="12"/>
        <v>0</v>
      </c>
      <c r="Z16" s="47">
        <f t="shared" si="13"/>
        <v>0</v>
      </c>
      <c r="AA16" s="47">
        <f t="shared" si="13"/>
        <v>0</v>
      </c>
      <c r="AB16" s="47">
        <f t="shared" si="14"/>
        <v>0</v>
      </c>
      <c r="AC16" s="54">
        <f t="shared" si="26"/>
        <v>0</v>
      </c>
      <c r="AD16" s="55">
        <f t="shared" si="26"/>
        <v>0</v>
      </c>
      <c r="AE16" s="52">
        <v>270</v>
      </c>
      <c r="AF16" s="52">
        <v>9.1</v>
      </c>
      <c r="AG16" s="53">
        <v>1</v>
      </c>
      <c r="AH16" s="47">
        <f t="shared" si="15"/>
        <v>0</v>
      </c>
      <c r="AI16" s="84"/>
      <c r="AJ16" s="47">
        <f t="shared" si="16"/>
        <v>0</v>
      </c>
      <c r="AK16" s="52">
        <v>246</v>
      </c>
      <c r="AL16" s="52">
        <v>9.1</v>
      </c>
      <c r="AM16" s="46">
        <v>1</v>
      </c>
      <c r="AN16" s="47">
        <f t="shared" si="17"/>
        <v>0</v>
      </c>
      <c r="AO16" s="85"/>
      <c r="AP16" s="47">
        <f t="shared" si="18"/>
        <v>0</v>
      </c>
      <c r="AQ16" s="47">
        <f t="shared" si="19"/>
        <v>0</v>
      </c>
      <c r="AR16" s="54">
        <f t="shared" si="20"/>
        <v>0</v>
      </c>
      <c r="AS16" s="56">
        <f t="shared" si="20"/>
        <v>0</v>
      </c>
      <c r="AT16" s="47">
        <f t="shared" si="21"/>
        <v>0</v>
      </c>
      <c r="AU16" s="47">
        <f t="shared" si="22"/>
        <v>0</v>
      </c>
      <c r="AV16" s="47">
        <f t="shared" si="0"/>
        <v>0</v>
      </c>
      <c r="AW16" s="47">
        <f t="shared" si="23"/>
        <v>0</v>
      </c>
      <c r="AX16" s="47">
        <f t="shared" si="1"/>
        <v>0</v>
      </c>
      <c r="AY16" s="47">
        <f t="shared" si="1"/>
        <v>0</v>
      </c>
      <c r="AZ16" s="47">
        <f t="shared" si="2"/>
        <v>0</v>
      </c>
      <c r="BA16" s="47">
        <f t="shared" si="24"/>
        <v>0</v>
      </c>
      <c r="BB16" s="50">
        <f t="shared" si="3"/>
        <v>0</v>
      </c>
      <c r="BC16" s="33">
        <f t="shared" si="25"/>
        <v>0</v>
      </c>
      <c r="BD16" s="33"/>
      <c r="BE16" s="33"/>
      <c r="BF16" s="33"/>
      <c r="BG16" s="33"/>
    </row>
    <row r="17" spans="1:59" ht="24.95" customHeight="1">
      <c r="A17" s="51" t="s">
        <v>40</v>
      </c>
      <c r="B17" s="52">
        <v>325</v>
      </c>
      <c r="C17" s="52">
        <v>14.4</v>
      </c>
      <c r="D17" s="53">
        <v>1</v>
      </c>
      <c r="E17" s="47">
        <f t="shared" si="4"/>
        <v>0</v>
      </c>
      <c r="F17" s="76"/>
      <c r="G17" s="47">
        <f t="shared" si="5"/>
        <v>0</v>
      </c>
      <c r="H17" s="48">
        <v>1</v>
      </c>
      <c r="I17" s="47">
        <v>0</v>
      </c>
      <c r="J17" s="78"/>
      <c r="K17" s="47">
        <f t="shared" si="6"/>
        <v>0</v>
      </c>
      <c r="L17" s="47">
        <f t="shared" si="7"/>
        <v>0</v>
      </c>
      <c r="M17" s="47">
        <f t="shared" si="8"/>
        <v>0</v>
      </c>
      <c r="N17" s="47">
        <f t="shared" si="8"/>
        <v>0</v>
      </c>
      <c r="O17" s="52">
        <v>325</v>
      </c>
      <c r="P17" s="52">
        <v>14.4</v>
      </c>
      <c r="Q17" s="53">
        <v>1</v>
      </c>
      <c r="R17" s="47">
        <f t="shared" si="9"/>
        <v>0</v>
      </c>
      <c r="S17" s="80"/>
      <c r="T17" s="47">
        <f t="shared" si="10"/>
        <v>0</v>
      </c>
      <c r="U17" s="48">
        <v>1</v>
      </c>
      <c r="V17" s="47">
        <v>0</v>
      </c>
      <c r="W17" s="82"/>
      <c r="X17" s="47">
        <f t="shared" si="11"/>
        <v>0</v>
      </c>
      <c r="Y17" s="47">
        <f t="shared" si="12"/>
        <v>0</v>
      </c>
      <c r="Z17" s="47">
        <f t="shared" si="13"/>
        <v>0</v>
      </c>
      <c r="AA17" s="47">
        <f t="shared" si="13"/>
        <v>0</v>
      </c>
      <c r="AB17" s="47">
        <f t="shared" si="14"/>
        <v>0</v>
      </c>
      <c r="AC17" s="54">
        <f t="shared" si="26"/>
        <v>0</v>
      </c>
      <c r="AD17" s="55">
        <f t="shared" si="26"/>
        <v>0</v>
      </c>
      <c r="AE17" s="52">
        <v>312</v>
      </c>
      <c r="AF17" s="52">
        <v>11.9</v>
      </c>
      <c r="AG17" s="53">
        <v>1</v>
      </c>
      <c r="AH17" s="47">
        <f t="shared" si="15"/>
        <v>0</v>
      </c>
      <c r="AI17" s="84"/>
      <c r="AJ17" s="47">
        <f t="shared" si="16"/>
        <v>0</v>
      </c>
      <c r="AK17" s="52">
        <v>312</v>
      </c>
      <c r="AL17" s="52">
        <v>11.9</v>
      </c>
      <c r="AM17" s="53">
        <v>1</v>
      </c>
      <c r="AN17" s="47">
        <f t="shared" si="17"/>
        <v>0</v>
      </c>
      <c r="AO17" s="85"/>
      <c r="AP17" s="47">
        <f t="shared" si="18"/>
        <v>0</v>
      </c>
      <c r="AQ17" s="47">
        <f t="shared" si="19"/>
        <v>0</v>
      </c>
      <c r="AR17" s="47">
        <f>AI17+AO17</f>
        <v>0</v>
      </c>
      <c r="AS17" s="49">
        <f>AJ17+AP17</f>
        <v>0</v>
      </c>
      <c r="AT17" s="47">
        <f t="shared" si="21"/>
        <v>0</v>
      </c>
      <c r="AU17" s="47">
        <f t="shared" si="22"/>
        <v>0</v>
      </c>
      <c r="AV17" s="47">
        <f t="shared" si="0"/>
        <v>0</v>
      </c>
      <c r="AW17" s="47">
        <f t="shared" si="23"/>
        <v>0</v>
      </c>
      <c r="AX17" s="47">
        <f t="shared" si="1"/>
        <v>0</v>
      </c>
      <c r="AY17" s="47">
        <f t="shared" si="1"/>
        <v>0</v>
      </c>
      <c r="AZ17" s="47">
        <f t="shared" si="2"/>
        <v>0</v>
      </c>
      <c r="BA17" s="47">
        <f t="shared" si="24"/>
        <v>0</v>
      </c>
      <c r="BB17" s="50">
        <f t="shared" si="3"/>
        <v>0</v>
      </c>
      <c r="BC17" s="33">
        <f t="shared" si="25"/>
        <v>0</v>
      </c>
      <c r="BD17" s="33"/>
      <c r="BE17" s="33"/>
      <c r="BF17" s="33"/>
      <c r="BG17" s="33"/>
    </row>
    <row r="18" spans="1:59" ht="24.95" customHeight="1">
      <c r="A18" s="51" t="s">
        <v>49</v>
      </c>
      <c r="B18" s="52">
        <v>0</v>
      </c>
      <c r="C18" s="52">
        <v>0</v>
      </c>
      <c r="D18" s="53">
        <v>1</v>
      </c>
      <c r="E18" s="47" t="str">
        <f t="shared" si="4"/>
        <v/>
      </c>
      <c r="F18" s="76"/>
      <c r="G18" s="47">
        <f t="shared" si="5"/>
        <v>0</v>
      </c>
      <c r="H18" s="48">
        <v>1</v>
      </c>
      <c r="I18" s="47">
        <v>0</v>
      </c>
      <c r="J18" s="78"/>
      <c r="K18" s="47">
        <f t="shared" si="6"/>
        <v>0</v>
      </c>
      <c r="L18" s="47" t="str">
        <f t="shared" si="7"/>
        <v/>
      </c>
      <c r="M18" s="47">
        <f t="shared" si="8"/>
        <v>0</v>
      </c>
      <c r="N18" s="47">
        <f t="shared" si="8"/>
        <v>0</v>
      </c>
      <c r="O18" s="52">
        <v>0</v>
      </c>
      <c r="P18" s="52">
        <v>0</v>
      </c>
      <c r="Q18" s="46">
        <v>1</v>
      </c>
      <c r="R18" s="47" t="str">
        <f t="shared" si="9"/>
        <v/>
      </c>
      <c r="S18" s="80"/>
      <c r="T18" s="47">
        <f t="shared" si="10"/>
        <v>0</v>
      </c>
      <c r="U18" s="48">
        <v>1</v>
      </c>
      <c r="V18" s="47">
        <v>0</v>
      </c>
      <c r="W18" s="82"/>
      <c r="X18" s="47">
        <f t="shared" si="11"/>
        <v>0</v>
      </c>
      <c r="Y18" s="47" t="str">
        <f t="shared" si="12"/>
        <v/>
      </c>
      <c r="Z18" s="47">
        <f t="shared" si="13"/>
        <v>0</v>
      </c>
      <c r="AA18" s="47">
        <f t="shared" si="13"/>
        <v>0</v>
      </c>
      <c r="AB18" s="47" t="str">
        <f t="shared" si="14"/>
        <v/>
      </c>
      <c r="AC18" s="54">
        <f t="shared" si="26"/>
        <v>0</v>
      </c>
      <c r="AD18" s="55">
        <f t="shared" si="26"/>
        <v>0</v>
      </c>
      <c r="AE18" s="52"/>
      <c r="AF18" s="52"/>
      <c r="AG18" s="53">
        <v>1</v>
      </c>
      <c r="AH18" s="47" t="str">
        <f t="shared" si="15"/>
        <v/>
      </c>
      <c r="AI18" s="84"/>
      <c r="AJ18" s="47">
        <f t="shared" si="16"/>
        <v>0</v>
      </c>
      <c r="AK18" s="52"/>
      <c r="AL18" s="52"/>
      <c r="AM18" s="46">
        <v>1</v>
      </c>
      <c r="AN18" s="47" t="str">
        <f t="shared" si="17"/>
        <v/>
      </c>
      <c r="AO18" s="85"/>
      <c r="AP18" s="47">
        <f t="shared" si="18"/>
        <v>0</v>
      </c>
      <c r="AQ18" s="47" t="str">
        <f t="shared" si="19"/>
        <v/>
      </c>
      <c r="AR18" s="54">
        <f t="shared" si="20"/>
        <v>0</v>
      </c>
      <c r="AS18" s="56">
        <f t="shared" si="20"/>
        <v>0</v>
      </c>
      <c r="AT18" s="47" t="str">
        <f t="shared" si="21"/>
        <v/>
      </c>
      <c r="AU18" s="47">
        <f t="shared" si="22"/>
        <v>0</v>
      </c>
      <c r="AV18" s="47">
        <f t="shared" si="0"/>
        <v>0</v>
      </c>
      <c r="AW18" s="47" t="str">
        <f t="shared" si="23"/>
        <v/>
      </c>
      <c r="AX18" s="47">
        <f t="shared" si="1"/>
        <v>0</v>
      </c>
      <c r="AY18" s="47">
        <f t="shared" si="1"/>
        <v>0</v>
      </c>
      <c r="AZ18" s="47" t="str">
        <f t="shared" si="2"/>
        <v/>
      </c>
      <c r="BA18" s="47">
        <f t="shared" si="24"/>
        <v>0</v>
      </c>
      <c r="BB18" s="50">
        <f t="shared" si="3"/>
        <v>0</v>
      </c>
      <c r="BC18" s="33">
        <v>0</v>
      </c>
      <c r="BD18" s="33"/>
      <c r="BE18" s="33"/>
      <c r="BF18" s="33"/>
      <c r="BG18" s="33"/>
    </row>
    <row r="19" spans="1:59" ht="24.95" customHeight="1">
      <c r="A19" s="51" t="s">
        <v>45</v>
      </c>
      <c r="B19" s="52">
        <v>325</v>
      </c>
      <c r="C19" s="52">
        <v>12.7</v>
      </c>
      <c r="D19" s="53">
        <v>1</v>
      </c>
      <c r="E19" s="47">
        <f t="shared" si="4"/>
        <v>0</v>
      </c>
      <c r="F19" s="76"/>
      <c r="G19" s="47">
        <f t="shared" si="5"/>
        <v>0</v>
      </c>
      <c r="H19" s="48">
        <v>1</v>
      </c>
      <c r="I19" s="47">
        <v>0</v>
      </c>
      <c r="J19" s="78"/>
      <c r="K19" s="47">
        <f t="shared" si="6"/>
        <v>0</v>
      </c>
      <c r="L19" s="47">
        <f t="shared" si="7"/>
        <v>0</v>
      </c>
      <c r="M19" s="47">
        <f t="shared" si="8"/>
        <v>0</v>
      </c>
      <c r="N19" s="47">
        <f t="shared" si="8"/>
        <v>0</v>
      </c>
      <c r="O19" s="52">
        <v>330</v>
      </c>
      <c r="P19" s="52">
        <v>12.7</v>
      </c>
      <c r="Q19" s="53">
        <v>1</v>
      </c>
      <c r="R19" s="47">
        <f t="shared" si="9"/>
        <v>0</v>
      </c>
      <c r="S19" s="80"/>
      <c r="T19" s="47">
        <f t="shared" si="10"/>
        <v>0</v>
      </c>
      <c r="U19" s="48">
        <v>1</v>
      </c>
      <c r="V19" s="47">
        <v>0</v>
      </c>
      <c r="W19" s="82"/>
      <c r="X19" s="47">
        <f t="shared" si="11"/>
        <v>0</v>
      </c>
      <c r="Y19" s="47">
        <f t="shared" si="12"/>
        <v>0</v>
      </c>
      <c r="Z19" s="47">
        <f t="shared" si="13"/>
        <v>0</v>
      </c>
      <c r="AA19" s="47">
        <f t="shared" si="13"/>
        <v>0</v>
      </c>
      <c r="AB19" s="47">
        <f t="shared" si="14"/>
        <v>0</v>
      </c>
      <c r="AC19" s="54">
        <f t="shared" si="26"/>
        <v>0</v>
      </c>
      <c r="AD19" s="55">
        <f t="shared" si="26"/>
        <v>0</v>
      </c>
      <c r="AE19" s="52">
        <v>323</v>
      </c>
      <c r="AF19" s="52">
        <v>12.6</v>
      </c>
      <c r="AG19" s="53">
        <v>1</v>
      </c>
      <c r="AH19" s="47">
        <f t="shared" si="15"/>
        <v>0</v>
      </c>
      <c r="AI19" s="84"/>
      <c r="AJ19" s="47">
        <f t="shared" si="16"/>
        <v>0</v>
      </c>
      <c r="AK19" s="52">
        <v>325</v>
      </c>
      <c r="AL19" s="52">
        <v>12.6</v>
      </c>
      <c r="AM19" s="53">
        <v>1</v>
      </c>
      <c r="AN19" s="47">
        <f t="shared" si="17"/>
        <v>0</v>
      </c>
      <c r="AO19" s="85"/>
      <c r="AP19" s="47">
        <f t="shared" si="18"/>
        <v>0</v>
      </c>
      <c r="AQ19" s="47">
        <f t="shared" si="19"/>
        <v>0</v>
      </c>
      <c r="AR19" s="54">
        <f t="shared" si="20"/>
        <v>0</v>
      </c>
      <c r="AS19" s="56">
        <f t="shared" si="20"/>
        <v>0</v>
      </c>
      <c r="AT19" s="47">
        <f t="shared" si="21"/>
        <v>0</v>
      </c>
      <c r="AU19" s="47">
        <f t="shared" si="22"/>
        <v>0</v>
      </c>
      <c r="AV19" s="47">
        <f t="shared" si="0"/>
        <v>0</v>
      </c>
      <c r="AW19" s="47">
        <f t="shared" si="23"/>
        <v>0</v>
      </c>
      <c r="AX19" s="47">
        <f t="shared" si="1"/>
        <v>0</v>
      </c>
      <c r="AY19" s="47">
        <f t="shared" si="1"/>
        <v>0</v>
      </c>
      <c r="AZ19" s="47">
        <f t="shared" si="2"/>
        <v>0</v>
      </c>
      <c r="BA19" s="47">
        <f t="shared" si="24"/>
        <v>0</v>
      </c>
      <c r="BB19" s="50">
        <f t="shared" si="3"/>
        <v>0</v>
      </c>
      <c r="BC19" s="33">
        <f t="shared" si="25"/>
        <v>0</v>
      </c>
      <c r="BD19" s="33"/>
      <c r="BE19" s="33"/>
      <c r="BF19" s="33"/>
      <c r="BG19" s="33"/>
    </row>
    <row r="20" spans="1:59" ht="24.95" customHeight="1">
      <c r="A20" s="57" t="s">
        <v>59</v>
      </c>
      <c r="B20" s="52">
        <v>218</v>
      </c>
      <c r="C20" s="52">
        <v>10.8</v>
      </c>
      <c r="D20" s="53">
        <v>1</v>
      </c>
      <c r="E20" s="47">
        <f t="shared" si="4"/>
        <v>0</v>
      </c>
      <c r="F20" s="76"/>
      <c r="G20" s="47">
        <f t="shared" si="5"/>
        <v>0</v>
      </c>
      <c r="H20" s="48">
        <v>1</v>
      </c>
      <c r="I20" s="47">
        <v>0</v>
      </c>
      <c r="J20" s="78"/>
      <c r="K20" s="47">
        <f t="shared" si="6"/>
        <v>0</v>
      </c>
      <c r="L20" s="47">
        <f t="shared" si="7"/>
        <v>0</v>
      </c>
      <c r="M20" s="47">
        <f t="shared" si="8"/>
        <v>0</v>
      </c>
      <c r="N20" s="47">
        <f t="shared" si="8"/>
        <v>0</v>
      </c>
      <c r="O20" s="52">
        <v>218</v>
      </c>
      <c r="P20" s="52">
        <v>10.8</v>
      </c>
      <c r="Q20" s="53">
        <v>1</v>
      </c>
      <c r="R20" s="47">
        <f t="shared" si="9"/>
        <v>0</v>
      </c>
      <c r="S20" s="80"/>
      <c r="T20" s="47">
        <f t="shared" si="10"/>
        <v>0</v>
      </c>
      <c r="U20" s="48">
        <v>1</v>
      </c>
      <c r="V20" s="47">
        <v>0</v>
      </c>
      <c r="W20" s="82"/>
      <c r="X20" s="47">
        <f t="shared" si="11"/>
        <v>0</v>
      </c>
      <c r="Y20" s="47">
        <f t="shared" si="12"/>
        <v>0</v>
      </c>
      <c r="Z20" s="47">
        <f t="shared" si="13"/>
        <v>0</v>
      </c>
      <c r="AA20" s="47">
        <f t="shared" si="13"/>
        <v>0</v>
      </c>
      <c r="AB20" s="47">
        <f t="shared" si="14"/>
        <v>0</v>
      </c>
      <c r="AC20" s="54">
        <f t="shared" si="26"/>
        <v>0</v>
      </c>
      <c r="AD20" s="55">
        <f t="shared" si="26"/>
        <v>0</v>
      </c>
      <c r="AE20" s="52">
        <v>320</v>
      </c>
      <c r="AF20" s="52">
        <v>10.8</v>
      </c>
      <c r="AG20" s="53">
        <v>1</v>
      </c>
      <c r="AH20" s="47">
        <f t="shared" si="15"/>
        <v>0</v>
      </c>
      <c r="AI20" s="84"/>
      <c r="AJ20" s="47">
        <f t="shared" si="16"/>
        <v>0</v>
      </c>
      <c r="AK20" s="52">
        <v>301</v>
      </c>
      <c r="AL20" s="52">
        <v>10.8</v>
      </c>
      <c r="AM20" s="46">
        <v>1</v>
      </c>
      <c r="AN20" s="47">
        <f t="shared" si="17"/>
        <v>0</v>
      </c>
      <c r="AO20" s="85"/>
      <c r="AP20" s="47">
        <f t="shared" si="18"/>
        <v>0</v>
      </c>
      <c r="AQ20" s="47">
        <f t="shared" si="19"/>
        <v>0</v>
      </c>
      <c r="AR20" s="54">
        <f t="shared" si="20"/>
        <v>0</v>
      </c>
      <c r="AS20" s="56">
        <f t="shared" si="20"/>
        <v>0</v>
      </c>
      <c r="AT20" s="47">
        <f t="shared" si="21"/>
        <v>0</v>
      </c>
      <c r="AU20" s="47">
        <f t="shared" si="22"/>
        <v>0</v>
      </c>
      <c r="AV20" s="47">
        <f t="shared" si="0"/>
        <v>0</v>
      </c>
      <c r="AW20" s="47">
        <f t="shared" si="23"/>
        <v>0</v>
      </c>
      <c r="AX20" s="47">
        <f t="shared" si="1"/>
        <v>0</v>
      </c>
      <c r="AY20" s="47">
        <f t="shared" si="1"/>
        <v>0</v>
      </c>
      <c r="AZ20" s="47">
        <f t="shared" si="2"/>
        <v>0</v>
      </c>
      <c r="BA20" s="47">
        <f t="shared" si="24"/>
        <v>0</v>
      </c>
      <c r="BB20" s="50">
        <f t="shared" si="3"/>
        <v>0</v>
      </c>
      <c r="BC20" s="33">
        <f t="shared" si="25"/>
        <v>0</v>
      </c>
      <c r="BD20" s="33"/>
      <c r="BE20" s="33"/>
      <c r="BF20" s="33"/>
      <c r="BG20" s="33"/>
    </row>
    <row r="21" spans="1:59" ht="24.95" customHeight="1">
      <c r="A21" s="57" t="s">
        <v>158</v>
      </c>
      <c r="B21" s="52">
        <v>314</v>
      </c>
      <c r="C21" s="52">
        <v>9.4</v>
      </c>
      <c r="D21" s="53">
        <v>1</v>
      </c>
      <c r="E21" s="47">
        <f t="shared" si="4"/>
        <v>0</v>
      </c>
      <c r="F21" s="76"/>
      <c r="G21" s="47">
        <f t="shared" si="5"/>
        <v>0</v>
      </c>
      <c r="H21" s="48">
        <v>1</v>
      </c>
      <c r="I21" s="47">
        <v>0</v>
      </c>
      <c r="J21" s="78"/>
      <c r="K21" s="47">
        <f t="shared" si="6"/>
        <v>0</v>
      </c>
      <c r="L21" s="47">
        <f t="shared" si="7"/>
        <v>0</v>
      </c>
      <c r="M21" s="47">
        <f t="shared" si="8"/>
        <v>0</v>
      </c>
      <c r="N21" s="47">
        <f t="shared" si="8"/>
        <v>0</v>
      </c>
      <c r="O21" s="52">
        <v>308</v>
      </c>
      <c r="P21" s="52">
        <v>9.4</v>
      </c>
      <c r="Q21" s="53">
        <v>1</v>
      </c>
      <c r="R21" s="47">
        <f t="shared" si="9"/>
        <v>0</v>
      </c>
      <c r="S21" s="80"/>
      <c r="T21" s="47">
        <f t="shared" si="10"/>
        <v>0</v>
      </c>
      <c r="U21" s="48">
        <v>1</v>
      </c>
      <c r="V21" s="47">
        <v>0</v>
      </c>
      <c r="W21" s="82"/>
      <c r="X21" s="47">
        <f t="shared" si="11"/>
        <v>0</v>
      </c>
      <c r="Y21" s="47">
        <f t="shared" si="12"/>
        <v>0</v>
      </c>
      <c r="Z21" s="47">
        <f t="shared" si="13"/>
        <v>0</v>
      </c>
      <c r="AA21" s="47">
        <f t="shared" si="13"/>
        <v>0</v>
      </c>
      <c r="AB21" s="47">
        <f t="shared" si="14"/>
        <v>0</v>
      </c>
      <c r="AC21" s="54">
        <f t="shared" si="26"/>
        <v>0</v>
      </c>
      <c r="AD21" s="55">
        <f t="shared" si="26"/>
        <v>0</v>
      </c>
      <c r="AE21" s="52">
        <v>306</v>
      </c>
      <c r="AF21" s="52">
        <v>6.4</v>
      </c>
      <c r="AG21" s="53">
        <v>1</v>
      </c>
      <c r="AH21" s="47">
        <f t="shared" si="15"/>
        <v>0</v>
      </c>
      <c r="AI21" s="84"/>
      <c r="AJ21" s="47">
        <f t="shared" si="16"/>
        <v>0</v>
      </c>
      <c r="AK21" s="52">
        <v>303</v>
      </c>
      <c r="AL21" s="52">
        <v>6.4</v>
      </c>
      <c r="AM21" s="53">
        <v>1</v>
      </c>
      <c r="AN21" s="47">
        <f t="shared" si="17"/>
        <v>0</v>
      </c>
      <c r="AO21" s="85"/>
      <c r="AP21" s="47">
        <f t="shared" si="18"/>
        <v>0</v>
      </c>
      <c r="AQ21" s="47">
        <f t="shared" si="19"/>
        <v>0</v>
      </c>
      <c r="AR21" s="54">
        <f t="shared" si="20"/>
        <v>0</v>
      </c>
      <c r="AS21" s="56">
        <f t="shared" si="20"/>
        <v>0</v>
      </c>
      <c r="AT21" s="47">
        <f t="shared" si="21"/>
        <v>0</v>
      </c>
      <c r="AU21" s="47">
        <f t="shared" si="22"/>
        <v>0</v>
      </c>
      <c r="AV21" s="47">
        <f t="shared" si="0"/>
        <v>0</v>
      </c>
      <c r="AW21" s="47">
        <f t="shared" si="23"/>
        <v>0</v>
      </c>
      <c r="AX21" s="47">
        <f t="shared" si="1"/>
        <v>0</v>
      </c>
      <c r="AY21" s="47">
        <f t="shared" si="1"/>
        <v>0</v>
      </c>
      <c r="AZ21" s="47">
        <f t="shared" si="2"/>
        <v>0</v>
      </c>
      <c r="BA21" s="47">
        <f t="shared" si="24"/>
        <v>0</v>
      </c>
      <c r="BB21" s="50">
        <f t="shared" si="3"/>
        <v>0</v>
      </c>
      <c r="BC21" s="33">
        <f t="shared" si="25"/>
        <v>0</v>
      </c>
      <c r="BD21" s="33"/>
      <c r="BE21" s="33"/>
      <c r="BF21" s="33"/>
      <c r="BG21" s="33"/>
    </row>
    <row r="22" spans="1:59" ht="24.95" customHeight="1">
      <c r="A22" s="51" t="s">
        <v>78</v>
      </c>
      <c r="B22" s="52">
        <v>321</v>
      </c>
      <c r="C22" s="52">
        <v>11.3</v>
      </c>
      <c r="D22" s="53">
        <v>1</v>
      </c>
      <c r="E22" s="47">
        <f t="shared" si="4"/>
        <v>0</v>
      </c>
      <c r="F22" s="76"/>
      <c r="G22" s="47">
        <f t="shared" si="5"/>
        <v>0</v>
      </c>
      <c r="H22" s="48">
        <v>1</v>
      </c>
      <c r="I22" s="47">
        <v>0</v>
      </c>
      <c r="J22" s="78"/>
      <c r="K22" s="47">
        <f t="shared" si="6"/>
        <v>0</v>
      </c>
      <c r="L22" s="47">
        <f t="shared" si="7"/>
        <v>0</v>
      </c>
      <c r="M22" s="47">
        <f t="shared" si="8"/>
        <v>0</v>
      </c>
      <c r="N22" s="47">
        <f t="shared" si="8"/>
        <v>0</v>
      </c>
      <c r="O22" s="52">
        <v>322</v>
      </c>
      <c r="P22" s="52">
        <v>11.3</v>
      </c>
      <c r="Q22" s="46">
        <v>1</v>
      </c>
      <c r="R22" s="47">
        <f t="shared" si="9"/>
        <v>0</v>
      </c>
      <c r="S22" s="80"/>
      <c r="T22" s="47">
        <f t="shared" si="10"/>
        <v>0</v>
      </c>
      <c r="U22" s="48">
        <v>1</v>
      </c>
      <c r="V22" s="47">
        <v>0</v>
      </c>
      <c r="W22" s="82"/>
      <c r="X22" s="47">
        <f t="shared" si="11"/>
        <v>0</v>
      </c>
      <c r="Y22" s="47">
        <f t="shared" si="12"/>
        <v>0</v>
      </c>
      <c r="Z22" s="47">
        <f t="shared" si="13"/>
        <v>0</v>
      </c>
      <c r="AA22" s="47">
        <f t="shared" si="13"/>
        <v>0</v>
      </c>
      <c r="AB22" s="47">
        <f t="shared" si="14"/>
        <v>0</v>
      </c>
      <c r="AC22" s="54">
        <f t="shared" si="26"/>
        <v>0</v>
      </c>
      <c r="AD22" s="55">
        <f t="shared" si="26"/>
        <v>0</v>
      </c>
      <c r="AE22" s="52">
        <v>310</v>
      </c>
      <c r="AF22" s="52">
        <v>11.2</v>
      </c>
      <c r="AG22" s="53">
        <v>1</v>
      </c>
      <c r="AH22" s="47">
        <f t="shared" si="15"/>
        <v>0</v>
      </c>
      <c r="AI22" s="84"/>
      <c r="AJ22" s="47">
        <f t="shared" si="16"/>
        <v>0</v>
      </c>
      <c r="AK22" s="52">
        <v>313</v>
      </c>
      <c r="AL22" s="52">
        <v>11.2</v>
      </c>
      <c r="AM22" s="46">
        <v>1</v>
      </c>
      <c r="AN22" s="47">
        <f t="shared" si="17"/>
        <v>0</v>
      </c>
      <c r="AO22" s="85"/>
      <c r="AP22" s="47">
        <f t="shared" si="18"/>
        <v>0</v>
      </c>
      <c r="AQ22" s="47">
        <f t="shared" si="19"/>
        <v>0</v>
      </c>
      <c r="AR22" s="54">
        <f t="shared" si="20"/>
        <v>0</v>
      </c>
      <c r="AS22" s="56">
        <f t="shared" si="20"/>
        <v>0</v>
      </c>
      <c r="AT22" s="47">
        <f t="shared" si="21"/>
        <v>0</v>
      </c>
      <c r="AU22" s="47">
        <f t="shared" si="22"/>
        <v>0</v>
      </c>
      <c r="AV22" s="47">
        <f t="shared" si="0"/>
        <v>0</v>
      </c>
      <c r="AW22" s="47">
        <f t="shared" si="23"/>
        <v>0</v>
      </c>
      <c r="AX22" s="47">
        <f t="shared" si="1"/>
        <v>0</v>
      </c>
      <c r="AY22" s="47">
        <f t="shared" si="1"/>
        <v>0</v>
      </c>
      <c r="AZ22" s="47">
        <f t="shared" si="2"/>
        <v>0</v>
      </c>
      <c r="BA22" s="47">
        <f t="shared" si="24"/>
        <v>0</v>
      </c>
      <c r="BB22" s="50">
        <f t="shared" si="3"/>
        <v>0</v>
      </c>
      <c r="BC22" s="33">
        <f t="shared" si="25"/>
        <v>0</v>
      </c>
      <c r="BD22" s="33"/>
      <c r="BE22" s="33"/>
      <c r="BF22" s="33"/>
      <c r="BG22" s="33"/>
    </row>
    <row r="23" spans="1:59" ht="24.95" customHeight="1">
      <c r="A23" s="51" t="s">
        <v>213</v>
      </c>
      <c r="B23" s="52">
        <v>294</v>
      </c>
      <c r="C23" s="52">
        <v>6.6</v>
      </c>
      <c r="D23" s="53">
        <v>1</v>
      </c>
      <c r="E23" s="47">
        <f t="shared" si="4"/>
        <v>0</v>
      </c>
      <c r="F23" s="76"/>
      <c r="G23" s="47">
        <f t="shared" si="5"/>
        <v>0</v>
      </c>
      <c r="H23" s="48">
        <v>1</v>
      </c>
      <c r="I23" s="47">
        <v>0</v>
      </c>
      <c r="J23" s="78"/>
      <c r="K23" s="47">
        <f t="shared" si="6"/>
        <v>0</v>
      </c>
      <c r="L23" s="47">
        <f t="shared" si="7"/>
        <v>0</v>
      </c>
      <c r="M23" s="47">
        <f t="shared" si="8"/>
        <v>0</v>
      </c>
      <c r="N23" s="47">
        <f t="shared" si="8"/>
        <v>0</v>
      </c>
      <c r="O23" s="52">
        <v>294</v>
      </c>
      <c r="P23" s="52">
        <v>6.6</v>
      </c>
      <c r="Q23" s="53">
        <v>1</v>
      </c>
      <c r="R23" s="47">
        <f t="shared" si="9"/>
        <v>0</v>
      </c>
      <c r="S23" s="80"/>
      <c r="T23" s="47">
        <f t="shared" si="10"/>
        <v>0</v>
      </c>
      <c r="U23" s="48">
        <v>1</v>
      </c>
      <c r="V23" s="47">
        <v>0</v>
      </c>
      <c r="W23" s="82"/>
      <c r="X23" s="47">
        <f t="shared" si="11"/>
        <v>0</v>
      </c>
      <c r="Y23" s="47">
        <f t="shared" si="12"/>
        <v>0</v>
      </c>
      <c r="Z23" s="47">
        <f t="shared" si="13"/>
        <v>0</v>
      </c>
      <c r="AA23" s="47">
        <f t="shared" si="13"/>
        <v>0</v>
      </c>
      <c r="AB23" s="47">
        <f t="shared" si="14"/>
        <v>0</v>
      </c>
      <c r="AC23" s="54">
        <f t="shared" si="26"/>
        <v>0</v>
      </c>
      <c r="AD23" s="55">
        <f t="shared" si="26"/>
        <v>0</v>
      </c>
      <c r="AE23" s="52">
        <v>297</v>
      </c>
      <c r="AF23" s="52">
        <v>7.5</v>
      </c>
      <c r="AG23" s="53">
        <v>1</v>
      </c>
      <c r="AH23" s="47">
        <f t="shared" si="15"/>
        <v>0</v>
      </c>
      <c r="AI23" s="84"/>
      <c r="AJ23" s="47">
        <f t="shared" si="16"/>
        <v>0</v>
      </c>
      <c r="AK23" s="52">
        <v>296</v>
      </c>
      <c r="AL23" s="52">
        <v>7.5</v>
      </c>
      <c r="AM23" s="53">
        <v>1</v>
      </c>
      <c r="AN23" s="47">
        <f t="shared" si="17"/>
        <v>0</v>
      </c>
      <c r="AO23" s="85"/>
      <c r="AP23" s="47">
        <f t="shared" si="18"/>
        <v>0</v>
      </c>
      <c r="AQ23" s="47">
        <f t="shared" si="19"/>
        <v>0</v>
      </c>
      <c r="AR23" s="54">
        <f t="shared" si="20"/>
        <v>0</v>
      </c>
      <c r="AS23" s="56">
        <f t="shared" si="20"/>
        <v>0</v>
      </c>
      <c r="AT23" s="47">
        <f t="shared" si="21"/>
        <v>0</v>
      </c>
      <c r="AU23" s="47">
        <f t="shared" si="22"/>
        <v>0</v>
      </c>
      <c r="AV23" s="47">
        <f t="shared" si="0"/>
        <v>0</v>
      </c>
      <c r="AW23" s="47">
        <f t="shared" si="23"/>
        <v>0</v>
      </c>
      <c r="AX23" s="47">
        <f t="shared" si="1"/>
        <v>0</v>
      </c>
      <c r="AY23" s="47">
        <f t="shared" si="1"/>
        <v>0</v>
      </c>
      <c r="AZ23" s="47">
        <f t="shared" si="2"/>
        <v>0</v>
      </c>
      <c r="BA23" s="47">
        <f t="shared" si="24"/>
        <v>0</v>
      </c>
      <c r="BB23" s="50">
        <f t="shared" si="3"/>
        <v>0</v>
      </c>
      <c r="BC23" s="33">
        <f t="shared" si="25"/>
        <v>0</v>
      </c>
      <c r="BD23" s="33"/>
      <c r="BE23" s="33"/>
      <c r="BF23" s="33"/>
      <c r="BG23" s="33"/>
    </row>
    <row r="24" spans="1:59" ht="24.95" customHeight="1">
      <c r="A24" s="57" t="s">
        <v>159</v>
      </c>
      <c r="B24" s="52"/>
      <c r="C24" s="52"/>
      <c r="D24" s="58"/>
      <c r="E24" s="47"/>
      <c r="F24" s="76"/>
      <c r="G24" s="47"/>
      <c r="H24" s="48"/>
      <c r="I24" s="47"/>
      <c r="J24" s="78"/>
      <c r="K24" s="47"/>
      <c r="L24" s="47"/>
      <c r="M24" s="47"/>
      <c r="N24" s="47"/>
      <c r="O24" s="52">
        <v>323</v>
      </c>
      <c r="P24" s="52">
        <v>11</v>
      </c>
      <c r="Q24" s="53">
        <v>1</v>
      </c>
      <c r="R24" s="47">
        <f t="shared" si="9"/>
        <v>0</v>
      </c>
      <c r="S24" s="80"/>
      <c r="T24" s="47">
        <f t="shared" si="10"/>
        <v>0</v>
      </c>
      <c r="U24" s="48">
        <v>1</v>
      </c>
      <c r="V24" s="47">
        <v>0</v>
      </c>
      <c r="W24" s="82"/>
      <c r="X24" s="47">
        <f t="shared" si="11"/>
        <v>0</v>
      </c>
      <c r="Y24" s="47">
        <f t="shared" si="12"/>
        <v>0</v>
      </c>
      <c r="Z24" s="47">
        <f t="shared" si="13"/>
        <v>0</v>
      </c>
      <c r="AA24" s="47">
        <f t="shared" si="13"/>
        <v>0</v>
      </c>
      <c r="AB24" s="47">
        <f t="shared" si="14"/>
        <v>0</v>
      </c>
      <c r="AC24" s="54">
        <f t="shared" si="26"/>
        <v>0</v>
      </c>
      <c r="AD24" s="55">
        <f t="shared" si="26"/>
        <v>0</v>
      </c>
      <c r="AE24" s="52"/>
      <c r="AF24" s="52"/>
      <c r="AG24" s="58"/>
      <c r="AH24" s="47"/>
      <c r="AI24" s="84"/>
      <c r="AJ24" s="47"/>
      <c r="AK24" s="52">
        <v>317</v>
      </c>
      <c r="AL24" s="52">
        <v>10.199999999999999</v>
      </c>
      <c r="AM24" s="46">
        <v>1</v>
      </c>
      <c r="AN24" s="47">
        <f t="shared" si="17"/>
        <v>0</v>
      </c>
      <c r="AO24" s="85"/>
      <c r="AP24" s="47">
        <f t="shared" si="18"/>
        <v>0</v>
      </c>
      <c r="AQ24" s="47">
        <f t="shared" si="19"/>
        <v>0</v>
      </c>
      <c r="AR24" s="54">
        <f t="shared" si="20"/>
        <v>0</v>
      </c>
      <c r="AS24" s="56">
        <f t="shared" si="20"/>
        <v>0</v>
      </c>
      <c r="AT24" s="47">
        <f t="shared" si="21"/>
        <v>0</v>
      </c>
      <c r="AU24" s="47">
        <f t="shared" si="22"/>
        <v>0</v>
      </c>
      <c r="AV24" s="47">
        <f t="shared" si="0"/>
        <v>0</v>
      </c>
      <c r="AW24" s="47">
        <f t="shared" si="23"/>
        <v>0</v>
      </c>
      <c r="AX24" s="47">
        <f t="shared" si="1"/>
        <v>0</v>
      </c>
      <c r="AY24" s="47">
        <f t="shared" si="1"/>
        <v>0</v>
      </c>
      <c r="AZ24" s="47">
        <f t="shared" si="2"/>
        <v>0</v>
      </c>
      <c r="BA24" s="47">
        <f t="shared" si="24"/>
        <v>0</v>
      </c>
      <c r="BB24" s="50">
        <f t="shared" si="3"/>
        <v>0</v>
      </c>
      <c r="BC24" s="33">
        <f t="shared" si="25"/>
        <v>0</v>
      </c>
      <c r="BD24" s="33"/>
      <c r="BE24" s="33"/>
      <c r="BF24" s="33"/>
      <c r="BG24" s="33"/>
    </row>
    <row r="25" spans="1:59" ht="24.95" customHeight="1">
      <c r="A25" s="57" t="s">
        <v>88</v>
      </c>
      <c r="B25" s="52">
        <v>310</v>
      </c>
      <c r="C25" s="52">
        <v>13.4</v>
      </c>
      <c r="D25" s="53">
        <v>1</v>
      </c>
      <c r="E25" s="47">
        <f t="shared" si="4"/>
        <v>0</v>
      </c>
      <c r="F25" s="76"/>
      <c r="G25" s="47">
        <f t="shared" si="5"/>
        <v>0</v>
      </c>
      <c r="H25" s="48">
        <v>1</v>
      </c>
      <c r="I25" s="47">
        <v>0</v>
      </c>
      <c r="J25" s="78"/>
      <c r="K25" s="47">
        <f t="shared" si="6"/>
        <v>0</v>
      </c>
      <c r="L25" s="47">
        <f t="shared" si="7"/>
        <v>0</v>
      </c>
      <c r="M25" s="47">
        <f t="shared" si="8"/>
        <v>0</v>
      </c>
      <c r="N25" s="47">
        <f t="shared" si="8"/>
        <v>0</v>
      </c>
      <c r="O25" s="52">
        <v>311</v>
      </c>
      <c r="P25" s="52">
        <v>13.4</v>
      </c>
      <c r="Q25" s="53">
        <v>1</v>
      </c>
      <c r="R25" s="47">
        <f t="shared" si="9"/>
        <v>0</v>
      </c>
      <c r="S25" s="80"/>
      <c r="T25" s="47">
        <f t="shared" si="10"/>
        <v>0</v>
      </c>
      <c r="U25" s="48">
        <v>1</v>
      </c>
      <c r="V25" s="47">
        <v>0</v>
      </c>
      <c r="W25" s="82"/>
      <c r="X25" s="47">
        <f t="shared" si="11"/>
        <v>0</v>
      </c>
      <c r="Y25" s="47">
        <f t="shared" si="12"/>
        <v>0</v>
      </c>
      <c r="Z25" s="47">
        <f t="shared" si="13"/>
        <v>0</v>
      </c>
      <c r="AA25" s="47">
        <f t="shared" si="13"/>
        <v>0</v>
      </c>
      <c r="AB25" s="47">
        <f t="shared" si="14"/>
        <v>0</v>
      </c>
      <c r="AC25" s="54">
        <f t="shared" si="26"/>
        <v>0</v>
      </c>
      <c r="AD25" s="55">
        <f t="shared" si="26"/>
        <v>0</v>
      </c>
      <c r="AE25" s="52">
        <v>310</v>
      </c>
      <c r="AF25" s="52">
        <v>13.4</v>
      </c>
      <c r="AG25" s="53">
        <v>1</v>
      </c>
      <c r="AH25" s="47">
        <f t="shared" si="15"/>
        <v>0</v>
      </c>
      <c r="AI25" s="84"/>
      <c r="AJ25" s="47">
        <f t="shared" si="16"/>
        <v>0</v>
      </c>
      <c r="AK25" s="52">
        <v>311</v>
      </c>
      <c r="AL25" s="52">
        <v>13.4</v>
      </c>
      <c r="AM25" s="53">
        <v>1</v>
      </c>
      <c r="AN25" s="47">
        <f t="shared" si="17"/>
        <v>0</v>
      </c>
      <c r="AO25" s="85"/>
      <c r="AP25" s="47">
        <f t="shared" si="18"/>
        <v>0</v>
      </c>
      <c r="AQ25" s="47">
        <f t="shared" si="19"/>
        <v>0</v>
      </c>
      <c r="AR25" s="54">
        <f t="shared" si="20"/>
        <v>0</v>
      </c>
      <c r="AS25" s="56">
        <f t="shared" si="20"/>
        <v>0</v>
      </c>
      <c r="AT25" s="47">
        <f t="shared" si="21"/>
        <v>0</v>
      </c>
      <c r="AU25" s="47">
        <f t="shared" si="22"/>
        <v>0</v>
      </c>
      <c r="AV25" s="47">
        <f t="shared" si="0"/>
        <v>0</v>
      </c>
      <c r="AW25" s="47">
        <f t="shared" si="23"/>
        <v>0</v>
      </c>
      <c r="AX25" s="47">
        <f t="shared" si="1"/>
        <v>0</v>
      </c>
      <c r="AY25" s="47">
        <f t="shared" si="1"/>
        <v>0</v>
      </c>
      <c r="AZ25" s="47">
        <f t="shared" si="2"/>
        <v>0</v>
      </c>
      <c r="BA25" s="47">
        <f t="shared" si="24"/>
        <v>0</v>
      </c>
      <c r="BB25" s="50">
        <f t="shared" si="3"/>
        <v>0</v>
      </c>
      <c r="BC25" s="33">
        <f t="shared" si="25"/>
        <v>0</v>
      </c>
      <c r="BD25" s="33"/>
      <c r="BE25" s="33"/>
      <c r="BF25" s="33"/>
      <c r="BG25" s="33"/>
    </row>
    <row r="26" spans="1:59" ht="24.95" customHeight="1">
      <c r="A26" s="51" t="s">
        <v>90</v>
      </c>
      <c r="B26" s="52">
        <v>326</v>
      </c>
      <c r="C26" s="52">
        <v>15.1</v>
      </c>
      <c r="D26" s="53">
        <v>1</v>
      </c>
      <c r="E26" s="47">
        <f t="shared" si="4"/>
        <v>0</v>
      </c>
      <c r="F26" s="76"/>
      <c r="G26" s="47">
        <f t="shared" si="5"/>
        <v>0</v>
      </c>
      <c r="H26" s="48">
        <v>1</v>
      </c>
      <c r="I26" s="47">
        <v>0</v>
      </c>
      <c r="J26" s="78"/>
      <c r="K26" s="47">
        <f t="shared" si="6"/>
        <v>0</v>
      </c>
      <c r="L26" s="47">
        <f t="shared" si="7"/>
        <v>0</v>
      </c>
      <c r="M26" s="47">
        <f t="shared" si="8"/>
        <v>0</v>
      </c>
      <c r="N26" s="47">
        <f t="shared" si="8"/>
        <v>0</v>
      </c>
      <c r="O26" s="52">
        <v>324</v>
      </c>
      <c r="P26" s="52">
        <v>15.1</v>
      </c>
      <c r="Q26" s="46">
        <v>1</v>
      </c>
      <c r="R26" s="47">
        <f t="shared" si="9"/>
        <v>0</v>
      </c>
      <c r="S26" s="80"/>
      <c r="T26" s="47">
        <f t="shared" si="10"/>
        <v>0</v>
      </c>
      <c r="U26" s="48">
        <v>1</v>
      </c>
      <c r="V26" s="47">
        <v>0</v>
      </c>
      <c r="W26" s="82"/>
      <c r="X26" s="47">
        <f t="shared" si="11"/>
        <v>0</v>
      </c>
      <c r="Y26" s="47">
        <f t="shared" si="12"/>
        <v>0</v>
      </c>
      <c r="Z26" s="47">
        <f t="shared" si="13"/>
        <v>0</v>
      </c>
      <c r="AA26" s="47">
        <f t="shared" si="13"/>
        <v>0</v>
      </c>
      <c r="AB26" s="47">
        <f t="shared" si="14"/>
        <v>0</v>
      </c>
      <c r="AC26" s="54">
        <f t="shared" si="26"/>
        <v>0</v>
      </c>
      <c r="AD26" s="55">
        <f t="shared" si="26"/>
        <v>0</v>
      </c>
      <c r="AE26" s="52">
        <v>326</v>
      </c>
      <c r="AF26" s="52">
        <v>15.1</v>
      </c>
      <c r="AG26" s="53">
        <v>1</v>
      </c>
      <c r="AH26" s="47">
        <f t="shared" si="15"/>
        <v>0</v>
      </c>
      <c r="AI26" s="84"/>
      <c r="AJ26" s="47">
        <f t="shared" si="16"/>
        <v>0</v>
      </c>
      <c r="AK26" s="52">
        <v>324</v>
      </c>
      <c r="AL26" s="52">
        <v>15.1</v>
      </c>
      <c r="AM26" s="46">
        <v>1</v>
      </c>
      <c r="AN26" s="47">
        <f t="shared" si="17"/>
        <v>0</v>
      </c>
      <c r="AO26" s="85"/>
      <c r="AP26" s="47">
        <f t="shared" si="18"/>
        <v>0</v>
      </c>
      <c r="AQ26" s="47">
        <f t="shared" si="19"/>
        <v>0</v>
      </c>
      <c r="AR26" s="54">
        <f t="shared" si="20"/>
        <v>0</v>
      </c>
      <c r="AS26" s="56">
        <f t="shared" si="20"/>
        <v>0</v>
      </c>
      <c r="AT26" s="47">
        <f t="shared" si="21"/>
        <v>0</v>
      </c>
      <c r="AU26" s="47">
        <f t="shared" si="22"/>
        <v>0</v>
      </c>
      <c r="AV26" s="47">
        <f t="shared" si="0"/>
        <v>0</v>
      </c>
      <c r="AW26" s="47">
        <f t="shared" si="23"/>
        <v>0</v>
      </c>
      <c r="AX26" s="47">
        <f t="shared" ref="AX26:AY35" si="27">Z26+AO26</f>
        <v>0</v>
      </c>
      <c r="AY26" s="47">
        <f t="shared" si="27"/>
        <v>0</v>
      </c>
      <c r="AZ26" s="47">
        <f t="shared" si="2"/>
        <v>0</v>
      </c>
      <c r="BA26" s="47">
        <f t="shared" si="24"/>
        <v>0</v>
      </c>
      <c r="BB26" s="50">
        <f t="shared" si="3"/>
        <v>0</v>
      </c>
      <c r="BC26" s="33">
        <f t="shared" si="25"/>
        <v>0</v>
      </c>
      <c r="BD26" s="33"/>
      <c r="BE26" s="33"/>
      <c r="BF26" s="33"/>
      <c r="BG26" s="33"/>
    </row>
    <row r="27" spans="1:59" ht="24.95" customHeight="1">
      <c r="A27" s="59" t="s">
        <v>160</v>
      </c>
      <c r="B27" s="52"/>
      <c r="C27" s="52"/>
      <c r="D27" s="53"/>
      <c r="E27" s="47"/>
      <c r="F27" s="76"/>
      <c r="G27" s="47"/>
      <c r="H27" s="48"/>
      <c r="I27" s="47"/>
      <c r="J27" s="78"/>
      <c r="K27" s="47"/>
      <c r="L27" s="47"/>
      <c r="M27" s="47"/>
      <c r="N27" s="47"/>
      <c r="O27" s="52"/>
      <c r="P27" s="52"/>
      <c r="Q27" s="53"/>
      <c r="R27" s="47"/>
      <c r="S27" s="80"/>
      <c r="T27" s="47"/>
      <c r="U27" s="48"/>
      <c r="V27" s="47"/>
      <c r="W27" s="82"/>
      <c r="X27" s="47"/>
      <c r="Y27" s="47"/>
      <c r="Z27" s="47"/>
      <c r="AA27" s="47"/>
      <c r="AB27" s="47"/>
      <c r="AC27" s="54"/>
      <c r="AD27" s="55"/>
      <c r="AE27" s="52">
        <v>325</v>
      </c>
      <c r="AF27" s="52">
        <v>1.9</v>
      </c>
      <c r="AG27" s="53">
        <v>1</v>
      </c>
      <c r="AH27" s="47">
        <f t="shared" si="15"/>
        <v>0</v>
      </c>
      <c r="AI27" s="84"/>
      <c r="AJ27" s="47">
        <f t="shared" si="16"/>
        <v>0</v>
      </c>
      <c r="AK27" s="52">
        <v>325</v>
      </c>
      <c r="AL27" s="52">
        <v>1.9</v>
      </c>
      <c r="AM27" s="53"/>
      <c r="AN27" s="47"/>
      <c r="AO27" s="85"/>
      <c r="AP27" s="47"/>
      <c r="AQ27" s="47">
        <f t="shared" si="19"/>
        <v>0</v>
      </c>
      <c r="AR27" s="54">
        <f t="shared" si="20"/>
        <v>0</v>
      </c>
      <c r="AS27" s="56">
        <f t="shared" si="20"/>
        <v>0</v>
      </c>
      <c r="AT27" s="47">
        <f t="shared" si="21"/>
        <v>0</v>
      </c>
      <c r="AU27" s="47">
        <f t="shared" si="22"/>
        <v>0</v>
      </c>
      <c r="AV27" s="47">
        <f t="shared" si="0"/>
        <v>0</v>
      </c>
      <c r="AW27" s="47">
        <f t="shared" si="23"/>
        <v>0</v>
      </c>
      <c r="AX27" s="47">
        <f t="shared" si="27"/>
        <v>0</v>
      </c>
      <c r="AY27" s="47">
        <f t="shared" si="27"/>
        <v>0</v>
      </c>
      <c r="AZ27" s="47">
        <f t="shared" si="2"/>
        <v>0</v>
      </c>
      <c r="BA27" s="47">
        <f t="shared" si="24"/>
        <v>0</v>
      </c>
      <c r="BB27" s="50">
        <f t="shared" si="3"/>
        <v>0</v>
      </c>
      <c r="BC27" s="33">
        <f t="shared" si="25"/>
        <v>0</v>
      </c>
      <c r="BD27" s="33"/>
      <c r="BE27" s="33"/>
      <c r="BF27" s="33"/>
      <c r="BG27" s="33"/>
    </row>
    <row r="28" spans="1:59" ht="24.95" customHeight="1">
      <c r="A28" s="51" t="s">
        <v>98</v>
      </c>
      <c r="B28" s="52">
        <v>324</v>
      </c>
      <c r="C28" s="52">
        <v>12.2</v>
      </c>
      <c r="D28" s="53">
        <v>1</v>
      </c>
      <c r="E28" s="47">
        <f t="shared" si="4"/>
        <v>0</v>
      </c>
      <c r="F28" s="76"/>
      <c r="G28" s="47">
        <f t="shared" si="5"/>
        <v>0</v>
      </c>
      <c r="H28" s="48">
        <v>1</v>
      </c>
      <c r="I28" s="47">
        <v>0</v>
      </c>
      <c r="J28" s="78"/>
      <c r="K28" s="47">
        <f t="shared" si="6"/>
        <v>0</v>
      </c>
      <c r="L28" s="47">
        <f t="shared" si="7"/>
        <v>0</v>
      </c>
      <c r="M28" s="47">
        <f t="shared" si="8"/>
        <v>0</v>
      </c>
      <c r="N28" s="47">
        <f t="shared" si="8"/>
        <v>0</v>
      </c>
      <c r="O28" s="52"/>
      <c r="P28" s="52"/>
      <c r="Q28" s="58"/>
      <c r="R28" s="58"/>
      <c r="S28" s="80"/>
      <c r="T28" s="58"/>
      <c r="U28" s="58"/>
      <c r="V28" s="58"/>
      <c r="W28" s="82"/>
      <c r="X28" s="47"/>
      <c r="Y28" s="47">
        <f t="shared" si="12"/>
        <v>0</v>
      </c>
      <c r="Z28" s="47">
        <f t="shared" si="13"/>
        <v>0</v>
      </c>
      <c r="AA28" s="47">
        <f t="shared" si="13"/>
        <v>0</v>
      </c>
      <c r="AB28" s="47">
        <f t="shared" si="14"/>
        <v>0</v>
      </c>
      <c r="AC28" s="54">
        <f t="shared" si="26"/>
        <v>0</v>
      </c>
      <c r="AD28" s="55">
        <f t="shared" si="26"/>
        <v>0</v>
      </c>
      <c r="AE28" s="52">
        <v>320</v>
      </c>
      <c r="AF28" s="52">
        <v>11.8</v>
      </c>
      <c r="AG28" s="53">
        <v>1</v>
      </c>
      <c r="AH28" s="47">
        <f t="shared" si="15"/>
        <v>0</v>
      </c>
      <c r="AI28" s="84"/>
      <c r="AJ28" s="47">
        <f t="shared" si="16"/>
        <v>0</v>
      </c>
      <c r="AK28" s="52"/>
      <c r="AL28" s="52"/>
      <c r="AM28" s="58"/>
      <c r="AN28" s="47"/>
      <c r="AO28" s="85"/>
      <c r="AP28" s="47"/>
      <c r="AQ28" s="47">
        <f t="shared" si="19"/>
        <v>0</v>
      </c>
      <c r="AR28" s="54">
        <f t="shared" si="20"/>
        <v>0</v>
      </c>
      <c r="AS28" s="56">
        <f t="shared" si="20"/>
        <v>0</v>
      </c>
      <c r="AT28" s="47">
        <f t="shared" si="21"/>
        <v>0</v>
      </c>
      <c r="AU28" s="47">
        <f t="shared" si="22"/>
        <v>0</v>
      </c>
      <c r="AV28" s="47">
        <f t="shared" si="0"/>
        <v>0</v>
      </c>
      <c r="AW28" s="47">
        <f t="shared" si="23"/>
        <v>0</v>
      </c>
      <c r="AX28" s="47">
        <f t="shared" si="27"/>
        <v>0</v>
      </c>
      <c r="AY28" s="47">
        <f t="shared" si="27"/>
        <v>0</v>
      </c>
      <c r="AZ28" s="47">
        <f t="shared" si="2"/>
        <v>0</v>
      </c>
      <c r="BA28" s="47">
        <f t="shared" si="24"/>
        <v>0</v>
      </c>
      <c r="BB28" s="50">
        <f t="shared" si="3"/>
        <v>0</v>
      </c>
      <c r="BC28" s="33">
        <f t="shared" si="25"/>
        <v>0</v>
      </c>
      <c r="BD28" s="33"/>
      <c r="BE28" s="33"/>
      <c r="BF28" s="33"/>
      <c r="BG28" s="33"/>
    </row>
    <row r="29" spans="1:59" ht="24.95" customHeight="1">
      <c r="A29" s="57" t="s">
        <v>161</v>
      </c>
      <c r="B29" s="52">
        <v>321</v>
      </c>
      <c r="C29" s="52">
        <v>12.5</v>
      </c>
      <c r="D29" s="53">
        <v>1</v>
      </c>
      <c r="E29" s="47">
        <f t="shared" si="4"/>
        <v>0</v>
      </c>
      <c r="F29" s="76"/>
      <c r="G29" s="47">
        <f t="shared" si="5"/>
        <v>0</v>
      </c>
      <c r="H29" s="48">
        <v>1</v>
      </c>
      <c r="I29" s="47">
        <v>0</v>
      </c>
      <c r="J29" s="78"/>
      <c r="K29" s="47">
        <f t="shared" si="6"/>
        <v>0</v>
      </c>
      <c r="L29" s="47">
        <f t="shared" si="7"/>
        <v>0</v>
      </c>
      <c r="M29" s="47">
        <f t="shared" si="8"/>
        <v>0</v>
      </c>
      <c r="N29" s="47">
        <f t="shared" si="8"/>
        <v>0</v>
      </c>
      <c r="O29" s="52">
        <v>320</v>
      </c>
      <c r="P29" s="52">
        <v>12.5</v>
      </c>
      <c r="Q29" s="53">
        <v>1</v>
      </c>
      <c r="R29" s="47">
        <f t="shared" si="9"/>
        <v>0</v>
      </c>
      <c r="S29" s="80"/>
      <c r="T29" s="47">
        <f t="shared" si="10"/>
        <v>0</v>
      </c>
      <c r="U29" s="48">
        <v>1</v>
      </c>
      <c r="V29" s="47">
        <v>0</v>
      </c>
      <c r="W29" s="82"/>
      <c r="X29" s="47">
        <f t="shared" si="11"/>
        <v>0</v>
      </c>
      <c r="Y29" s="47">
        <f t="shared" si="12"/>
        <v>0</v>
      </c>
      <c r="Z29" s="47">
        <f t="shared" si="13"/>
        <v>0</v>
      </c>
      <c r="AA29" s="47">
        <f t="shared" si="13"/>
        <v>0</v>
      </c>
      <c r="AB29" s="47">
        <f t="shared" si="14"/>
        <v>0</v>
      </c>
      <c r="AC29" s="54">
        <f t="shared" si="26"/>
        <v>0</v>
      </c>
      <c r="AD29" s="55">
        <f t="shared" si="26"/>
        <v>0</v>
      </c>
      <c r="AE29" s="52">
        <v>315</v>
      </c>
      <c r="AF29" s="52">
        <v>17.5</v>
      </c>
      <c r="AG29" s="53">
        <v>1</v>
      </c>
      <c r="AH29" s="47">
        <f t="shared" si="15"/>
        <v>0</v>
      </c>
      <c r="AI29" s="84"/>
      <c r="AJ29" s="47">
        <f t="shared" si="16"/>
        <v>0</v>
      </c>
      <c r="AK29" s="52">
        <v>313</v>
      </c>
      <c r="AL29" s="52">
        <v>17.5</v>
      </c>
      <c r="AM29" s="46">
        <v>1</v>
      </c>
      <c r="AN29" s="47">
        <f t="shared" si="17"/>
        <v>0</v>
      </c>
      <c r="AO29" s="85"/>
      <c r="AP29" s="47">
        <f t="shared" si="18"/>
        <v>0</v>
      </c>
      <c r="AQ29" s="47">
        <f t="shared" si="19"/>
        <v>0</v>
      </c>
      <c r="AR29" s="54">
        <f t="shared" si="20"/>
        <v>0</v>
      </c>
      <c r="AS29" s="56">
        <f t="shared" si="20"/>
        <v>0</v>
      </c>
      <c r="AT29" s="47">
        <f t="shared" si="21"/>
        <v>0</v>
      </c>
      <c r="AU29" s="47">
        <f t="shared" si="22"/>
        <v>0</v>
      </c>
      <c r="AV29" s="47">
        <f t="shared" si="0"/>
        <v>0</v>
      </c>
      <c r="AW29" s="47">
        <f t="shared" si="23"/>
        <v>0</v>
      </c>
      <c r="AX29" s="47">
        <f t="shared" si="27"/>
        <v>0</v>
      </c>
      <c r="AY29" s="47">
        <f t="shared" si="27"/>
        <v>0</v>
      </c>
      <c r="AZ29" s="47">
        <f t="shared" si="2"/>
        <v>0</v>
      </c>
      <c r="BA29" s="47">
        <f t="shared" si="24"/>
        <v>0</v>
      </c>
      <c r="BB29" s="50">
        <f t="shared" si="3"/>
        <v>0</v>
      </c>
      <c r="BC29" s="33">
        <f t="shared" si="25"/>
        <v>0</v>
      </c>
      <c r="BD29" s="33"/>
      <c r="BE29" s="33"/>
      <c r="BF29" s="33"/>
      <c r="BG29" s="33"/>
    </row>
    <row r="30" spans="1:59" ht="24.95" customHeight="1">
      <c r="A30" s="51" t="s">
        <v>107</v>
      </c>
      <c r="B30" s="52">
        <v>322</v>
      </c>
      <c r="C30" s="60">
        <v>12.4</v>
      </c>
      <c r="D30" s="53">
        <v>1</v>
      </c>
      <c r="E30" s="47">
        <f t="shared" si="4"/>
        <v>0</v>
      </c>
      <c r="F30" s="76"/>
      <c r="G30" s="47">
        <f t="shared" si="5"/>
        <v>0</v>
      </c>
      <c r="H30" s="48">
        <v>1</v>
      </c>
      <c r="I30" s="47">
        <v>0</v>
      </c>
      <c r="J30" s="78"/>
      <c r="K30" s="47">
        <f t="shared" si="6"/>
        <v>0</v>
      </c>
      <c r="L30" s="47">
        <f t="shared" si="7"/>
        <v>0</v>
      </c>
      <c r="M30" s="47">
        <f t="shared" si="8"/>
        <v>0</v>
      </c>
      <c r="N30" s="47">
        <f t="shared" si="8"/>
        <v>0</v>
      </c>
      <c r="O30" s="52">
        <v>274</v>
      </c>
      <c r="P30" s="60">
        <v>12.4</v>
      </c>
      <c r="Q30" s="53">
        <v>1</v>
      </c>
      <c r="R30" s="47">
        <f t="shared" si="9"/>
        <v>0</v>
      </c>
      <c r="S30" s="80"/>
      <c r="T30" s="47">
        <f t="shared" si="10"/>
        <v>0</v>
      </c>
      <c r="U30" s="48">
        <v>1</v>
      </c>
      <c r="V30" s="47">
        <v>0</v>
      </c>
      <c r="W30" s="82"/>
      <c r="X30" s="47">
        <f t="shared" si="11"/>
        <v>0</v>
      </c>
      <c r="Y30" s="47">
        <f t="shared" si="12"/>
        <v>0</v>
      </c>
      <c r="Z30" s="47">
        <f t="shared" si="13"/>
        <v>0</v>
      </c>
      <c r="AA30" s="47">
        <f t="shared" si="13"/>
        <v>0</v>
      </c>
      <c r="AB30" s="47">
        <f t="shared" si="14"/>
        <v>0</v>
      </c>
      <c r="AC30" s="54">
        <f t="shared" si="26"/>
        <v>0</v>
      </c>
      <c r="AD30" s="55">
        <f t="shared" si="26"/>
        <v>0</v>
      </c>
      <c r="AE30" s="52">
        <v>316</v>
      </c>
      <c r="AF30" s="52">
        <v>10.8</v>
      </c>
      <c r="AG30" s="53">
        <v>1</v>
      </c>
      <c r="AH30" s="47">
        <f t="shared" si="15"/>
        <v>0</v>
      </c>
      <c r="AI30" s="84"/>
      <c r="AJ30" s="47">
        <f t="shared" si="16"/>
        <v>0</v>
      </c>
      <c r="AK30" s="52">
        <v>312</v>
      </c>
      <c r="AL30" s="52">
        <v>10.8</v>
      </c>
      <c r="AM30" s="53">
        <v>1</v>
      </c>
      <c r="AN30" s="47">
        <f t="shared" si="17"/>
        <v>0</v>
      </c>
      <c r="AO30" s="85"/>
      <c r="AP30" s="47">
        <f t="shared" si="18"/>
        <v>0</v>
      </c>
      <c r="AQ30" s="47">
        <f t="shared" si="19"/>
        <v>0</v>
      </c>
      <c r="AR30" s="54">
        <f t="shared" si="20"/>
        <v>0</v>
      </c>
      <c r="AS30" s="56">
        <f t="shared" si="20"/>
        <v>0</v>
      </c>
      <c r="AT30" s="47">
        <f t="shared" si="21"/>
        <v>0</v>
      </c>
      <c r="AU30" s="47">
        <f t="shared" si="22"/>
        <v>0</v>
      </c>
      <c r="AV30" s="47">
        <f t="shared" si="0"/>
        <v>0</v>
      </c>
      <c r="AW30" s="47">
        <f t="shared" si="23"/>
        <v>0</v>
      </c>
      <c r="AX30" s="47">
        <f t="shared" si="27"/>
        <v>0</v>
      </c>
      <c r="AY30" s="47">
        <f t="shared" si="27"/>
        <v>0</v>
      </c>
      <c r="AZ30" s="47">
        <f t="shared" si="2"/>
        <v>0</v>
      </c>
      <c r="BA30" s="47">
        <f t="shared" si="24"/>
        <v>0</v>
      </c>
      <c r="BB30" s="50">
        <f t="shared" si="3"/>
        <v>0</v>
      </c>
      <c r="BC30" s="33">
        <f t="shared" si="25"/>
        <v>0</v>
      </c>
      <c r="BD30" s="33"/>
      <c r="BE30" s="33"/>
      <c r="BF30" s="33"/>
      <c r="BG30" s="33"/>
    </row>
    <row r="31" spans="1:59" ht="24.95" customHeight="1">
      <c r="A31" s="51" t="s">
        <v>114</v>
      </c>
      <c r="B31" s="52">
        <v>313</v>
      </c>
      <c r="C31" s="52">
        <v>10.199999999999999</v>
      </c>
      <c r="D31" s="53">
        <v>1</v>
      </c>
      <c r="E31" s="47">
        <f t="shared" si="4"/>
        <v>0</v>
      </c>
      <c r="F31" s="76"/>
      <c r="G31" s="47">
        <f t="shared" si="5"/>
        <v>0</v>
      </c>
      <c r="H31" s="48">
        <v>1</v>
      </c>
      <c r="I31" s="47">
        <v>0</v>
      </c>
      <c r="J31" s="78"/>
      <c r="K31" s="47">
        <f t="shared" si="6"/>
        <v>0</v>
      </c>
      <c r="L31" s="47">
        <f t="shared" si="7"/>
        <v>0</v>
      </c>
      <c r="M31" s="47">
        <f t="shared" si="8"/>
        <v>0</v>
      </c>
      <c r="N31" s="47">
        <f t="shared" si="8"/>
        <v>0</v>
      </c>
      <c r="O31" s="52">
        <v>303</v>
      </c>
      <c r="P31" s="52">
        <v>10.199999999999999</v>
      </c>
      <c r="Q31" s="53">
        <v>1</v>
      </c>
      <c r="R31" s="47">
        <f t="shared" si="9"/>
        <v>0</v>
      </c>
      <c r="S31" s="80"/>
      <c r="T31" s="47">
        <f t="shared" si="10"/>
        <v>0</v>
      </c>
      <c r="U31" s="48">
        <v>1</v>
      </c>
      <c r="V31" s="47">
        <v>0</v>
      </c>
      <c r="W31" s="82"/>
      <c r="X31" s="47">
        <f t="shared" si="11"/>
        <v>0</v>
      </c>
      <c r="Y31" s="47">
        <f t="shared" si="12"/>
        <v>0</v>
      </c>
      <c r="Z31" s="47">
        <f t="shared" si="13"/>
        <v>0</v>
      </c>
      <c r="AA31" s="47">
        <f t="shared" si="13"/>
        <v>0</v>
      </c>
      <c r="AB31" s="47">
        <f t="shared" si="14"/>
        <v>0</v>
      </c>
      <c r="AC31" s="54">
        <f t="shared" si="26"/>
        <v>0</v>
      </c>
      <c r="AD31" s="55">
        <f t="shared" si="26"/>
        <v>0</v>
      </c>
      <c r="AE31" s="52">
        <v>318</v>
      </c>
      <c r="AF31" s="52">
        <v>11.1</v>
      </c>
      <c r="AG31" s="53">
        <v>1</v>
      </c>
      <c r="AH31" s="47">
        <f t="shared" si="15"/>
        <v>0</v>
      </c>
      <c r="AI31" s="84"/>
      <c r="AJ31" s="47">
        <f t="shared" si="16"/>
        <v>0</v>
      </c>
      <c r="AK31" s="52">
        <v>312</v>
      </c>
      <c r="AL31" s="52">
        <v>11.1</v>
      </c>
      <c r="AM31" s="46">
        <v>1</v>
      </c>
      <c r="AN31" s="47">
        <f t="shared" si="17"/>
        <v>0</v>
      </c>
      <c r="AO31" s="85"/>
      <c r="AP31" s="47">
        <f t="shared" si="18"/>
        <v>0</v>
      </c>
      <c r="AQ31" s="47">
        <f t="shared" si="19"/>
        <v>0</v>
      </c>
      <c r="AR31" s="54">
        <f t="shared" si="20"/>
        <v>0</v>
      </c>
      <c r="AS31" s="56">
        <f t="shared" si="20"/>
        <v>0</v>
      </c>
      <c r="AT31" s="47">
        <f t="shared" si="21"/>
        <v>0</v>
      </c>
      <c r="AU31" s="47">
        <f t="shared" si="22"/>
        <v>0</v>
      </c>
      <c r="AV31" s="47">
        <f t="shared" si="0"/>
        <v>0</v>
      </c>
      <c r="AW31" s="47">
        <f t="shared" si="23"/>
        <v>0</v>
      </c>
      <c r="AX31" s="47">
        <f t="shared" si="27"/>
        <v>0</v>
      </c>
      <c r="AY31" s="47">
        <f t="shared" si="27"/>
        <v>0</v>
      </c>
      <c r="AZ31" s="47">
        <f t="shared" si="2"/>
        <v>0</v>
      </c>
      <c r="BA31" s="47">
        <f t="shared" si="24"/>
        <v>0</v>
      </c>
      <c r="BB31" s="50">
        <f t="shared" si="3"/>
        <v>0</v>
      </c>
      <c r="BC31" s="33">
        <f t="shared" si="25"/>
        <v>0</v>
      </c>
      <c r="BD31" s="33"/>
      <c r="BE31" s="33"/>
      <c r="BF31" s="33"/>
      <c r="BG31" s="33"/>
    </row>
    <row r="32" spans="1:59" ht="24.95" customHeight="1">
      <c r="A32" s="51" t="s">
        <v>134</v>
      </c>
      <c r="B32" s="52">
        <v>320</v>
      </c>
      <c r="C32" s="52">
        <v>13</v>
      </c>
      <c r="D32" s="53">
        <v>1</v>
      </c>
      <c r="E32" s="47">
        <f t="shared" si="4"/>
        <v>0</v>
      </c>
      <c r="F32" s="76"/>
      <c r="G32" s="47">
        <f t="shared" si="5"/>
        <v>0</v>
      </c>
      <c r="H32" s="48">
        <v>1</v>
      </c>
      <c r="I32" s="47">
        <v>0</v>
      </c>
      <c r="J32" s="78"/>
      <c r="K32" s="47">
        <f t="shared" si="6"/>
        <v>0</v>
      </c>
      <c r="L32" s="47">
        <f t="shared" si="7"/>
        <v>0</v>
      </c>
      <c r="M32" s="47">
        <f t="shared" si="8"/>
        <v>0</v>
      </c>
      <c r="N32" s="47">
        <f t="shared" si="8"/>
        <v>0</v>
      </c>
      <c r="O32" s="52">
        <v>315</v>
      </c>
      <c r="P32" s="52">
        <v>13</v>
      </c>
      <c r="Q32" s="53">
        <v>1</v>
      </c>
      <c r="R32" s="47">
        <f t="shared" si="9"/>
        <v>0</v>
      </c>
      <c r="S32" s="80"/>
      <c r="T32" s="47">
        <f t="shared" si="10"/>
        <v>0</v>
      </c>
      <c r="U32" s="48">
        <v>1</v>
      </c>
      <c r="V32" s="47">
        <v>0</v>
      </c>
      <c r="W32" s="82"/>
      <c r="X32" s="47">
        <f t="shared" si="11"/>
        <v>0</v>
      </c>
      <c r="Y32" s="47">
        <f t="shared" si="12"/>
        <v>0</v>
      </c>
      <c r="Z32" s="47">
        <f t="shared" si="13"/>
        <v>0</v>
      </c>
      <c r="AA32" s="47">
        <f t="shared" si="13"/>
        <v>0</v>
      </c>
      <c r="AB32" s="47">
        <f t="shared" si="14"/>
        <v>0</v>
      </c>
      <c r="AC32" s="54">
        <f t="shared" si="26"/>
        <v>0</v>
      </c>
      <c r="AD32" s="55">
        <f t="shared" si="26"/>
        <v>0</v>
      </c>
      <c r="AE32" s="52">
        <v>320</v>
      </c>
      <c r="AF32" s="52">
        <v>13</v>
      </c>
      <c r="AG32" s="53">
        <v>1</v>
      </c>
      <c r="AH32" s="47">
        <f t="shared" si="15"/>
        <v>0</v>
      </c>
      <c r="AI32" s="84"/>
      <c r="AJ32" s="47">
        <f t="shared" si="16"/>
        <v>0</v>
      </c>
      <c r="AK32" s="52">
        <v>315</v>
      </c>
      <c r="AL32" s="52">
        <v>13</v>
      </c>
      <c r="AM32" s="53">
        <v>1</v>
      </c>
      <c r="AN32" s="47">
        <f t="shared" si="17"/>
        <v>0</v>
      </c>
      <c r="AO32" s="85"/>
      <c r="AP32" s="47">
        <f t="shared" si="18"/>
        <v>0</v>
      </c>
      <c r="AQ32" s="47">
        <f t="shared" si="19"/>
        <v>0</v>
      </c>
      <c r="AR32" s="54">
        <f t="shared" si="20"/>
        <v>0</v>
      </c>
      <c r="AS32" s="56">
        <f t="shared" si="20"/>
        <v>0</v>
      </c>
      <c r="AT32" s="47">
        <f t="shared" si="21"/>
        <v>0</v>
      </c>
      <c r="AU32" s="47">
        <f t="shared" si="22"/>
        <v>0</v>
      </c>
      <c r="AV32" s="47">
        <f t="shared" si="0"/>
        <v>0</v>
      </c>
      <c r="AW32" s="47">
        <f t="shared" si="23"/>
        <v>0</v>
      </c>
      <c r="AX32" s="47">
        <f t="shared" si="27"/>
        <v>0</v>
      </c>
      <c r="AY32" s="47">
        <f t="shared" si="27"/>
        <v>0</v>
      </c>
      <c r="AZ32" s="47">
        <f t="shared" si="2"/>
        <v>0</v>
      </c>
      <c r="BA32" s="47">
        <f t="shared" si="24"/>
        <v>0</v>
      </c>
      <c r="BB32" s="50">
        <f t="shared" si="3"/>
        <v>0</v>
      </c>
      <c r="BC32" s="33">
        <f t="shared" si="25"/>
        <v>0</v>
      </c>
      <c r="BD32" s="33"/>
      <c r="BE32" s="33"/>
      <c r="BF32" s="33"/>
      <c r="BG32" s="33"/>
    </row>
    <row r="33" spans="1:59" ht="24.95" customHeight="1">
      <c r="A33" s="61" t="s">
        <v>162</v>
      </c>
      <c r="B33" s="62">
        <v>325</v>
      </c>
      <c r="C33" s="62">
        <v>12.4</v>
      </c>
      <c r="D33" s="63">
        <v>1</v>
      </c>
      <c r="E33" s="47">
        <f t="shared" si="4"/>
        <v>0</v>
      </c>
      <c r="F33" s="76"/>
      <c r="G33" s="47">
        <f t="shared" si="5"/>
        <v>0</v>
      </c>
      <c r="H33" s="48">
        <v>1</v>
      </c>
      <c r="I33" s="47">
        <v>0</v>
      </c>
      <c r="J33" s="78"/>
      <c r="K33" s="47">
        <f t="shared" si="6"/>
        <v>0</v>
      </c>
      <c r="L33" s="47">
        <f t="shared" si="7"/>
        <v>0</v>
      </c>
      <c r="M33" s="47">
        <f t="shared" si="8"/>
        <v>0</v>
      </c>
      <c r="N33" s="47">
        <f t="shared" si="8"/>
        <v>0</v>
      </c>
      <c r="O33" s="52">
        <v>330</v>
      </c>
      <c r="P33" s="52">
        <v>12.4</v>
      </c>
      <c r="Q33" s="53">
        <v>1</v>
      </c>
      <c r="R33" s="47">
        <f t="shared" si="9"/>
        <v>0</v>
      </c>
      <c r="S33" s="80"/>
      <c r="T33" s="47">
        <f t="shared" si="10"/>
        <v>0</v>
      </c>
      <c r="U33" s="48">
        <v>1</v>
      </c>
      <c r="V33" s="47">
        <v>0</v>
      </c>
      <c r="W33" s="82"/>
      <c r="X33" s="47">
        <f t="shared" si="11"/>
        <v>0</v>
      </c>
      <c r="Y33" s="47">
        <f t="shared" si="12"/>
        <v>0</v>
      </c>
      <c r="Z33" s="47">
        <f t="shared" si="13"/>
        <v>0</v>
      </c>
      <c r="AA33" s="47">
        <f t="shared" si="13"/>
        <v>0</v>
      </c>
      <c r="AB33" s="47">
        <f t="shared" si="14"/>
        <v>0</v>
      </c>
      <c r="AC33" s="54">
        <f t="shared" si="26"/>
        <v>0</v>
      </c>
      <c r="AD33" s="55">
        <f t="shared" si="26"/>
        <v>0</v>
      </c>
      <c r="AE33" s="62">
        <v>323</v>
      </c>
      <c r="AF33" s="62">
        <v>12.4</v>
      </c>
      <c r="AG33" s="63">
        <v>1</v>
      </c>
      <c r="AH33" s="47">
        <f t="shared" si="15"/>
        <v>0</v>
      </c>
      <c r="AI33" s="84"/>
      <c r="AJ33" s="47">
        <f t="shared" si="16"/>
        <v>0</v>
      </c>
      <c r="AK33" s="62">
        <v>323</v>
      </c>
      <c r="AL33" s="62">
        <v>12.4</v>
      </c>
      <c r="AM33" s="46">
        <v>1</v>
      </c>
      <c r="AN33" s="47">
        <f t="shared" si="17"/>
        <v>0</v>
      </c>
      <c r="AO33" s="85"/>
      <c r="AP33" s="47">
        <f t="shared" si="18"/>
        <v>0</v>
      </c>
      <c r="AQ33" s="47">
        <f t="shared" si="19"/>
        <v>0</v>
      </c>
      <c r="AR33" s="54">
        <f t="shared" si="20"/>
        <v>0</v>
      </c>
      <c r="AS33" s="56">
        <f t="shared" si="20"/>
        <v>0</v>
      </c>
      <c r="AT33" s="47">
        <f t="shared" si="21"/>
        <v>0</v>
      </c>
      <c r="AU33" s="47">
        <f t="shared" si="22"/>
        <v>0</v>
      </c>
      <c r="AV33" s="47">
        <f t="shared" si="0"/>
        <v>0</v>
      </c>
      <c r="AW33" s="47">
        <f t="shared" si="23"/>
        <v>0</v>
      </c>
      <c r="AX33" s="47">
        <f t="shared" si="27"/>
        <v>0</v>
      </c>
      <c r="AY33" s="47">
        <f t="shared" si="27"/>
        <v>0</v>
      </c>
      <c r="AZ33" s="47">
        <f t="shared" si="2"/>
        <v>0</v>
      </c>
      <c r="BA33" s="47">
        <f t="shared" si="24"/>
        <v>0</v>
      </c>
      <c r="BB33" s="50">
        <f t="shared" si="3"/>
        <v>0</v>
      </c>
      <c r="BC33" s="33">
        <f t="shared" si="25"/>
        <v>0</v>
      </c>
      <c r="BD33" s="33"/>
      <c r="BE33" s="33"/>
      <c r="BF33" s="33"/>
      <c r="BG33" s="33"/>
    </row>
    <row r="34" spans="1:59" ht="24.95" customHeight="1">
      <c r="A34" s="61" t="s">
        <v>163</v>
      </c>
      <c r="B34" s="62">
        <v>321</v>
      </c>
      <c r="C34" s="62">
        <v>12.6</v>
      </c>
      <c r="D34" s="63">
        <v>1</v>
      </c>
      <c r="E34" s="47">
        <f t="shared" si="4"/>
        <v>0</v>
      </c>
      <c r="F34" s="76"/>
      <c r="G34" s="47">
        <f t="shared" si="5"/>
        <v>0</v>
      </c>
      <c r="H34" s="48">
        <v>1</v>
      </c>
      <c r="I34" s="47">
        <v>0</v>
      </c>
      <c r="J34" s="78"/>
      <c r="K34" s="47">
        <f t="shared" si="6"/>
        <v>0</v>
      </c>
      <c r="L34" s="47">
        <f t="shared" si="7"/>
        <v>0</v>
      </c>
      <c r="M34" s="47">
        <f t="shared" si="8"/>
        <v>0</v>
      </c>
      <c r="N34" s="47">
        <f t="shared" si="8"/>
        <v>0</v>
      </c>
      <c r="O34" s="52">
        <v>320</v>
      </c>
      <c r="P34" s="52">
        <v>12.6</v>
      </c>
      <c r="Q34" s="53">
        <v>1</v>
      </c>
      <c r="R34" s="47">
        <f t="shared" si="9"/>
        <v>0</v>
      </c>
      <c r="S34" s="80"/>
      <c r="T34" s="47">
        <f t="shared" si="10"/>
        <v>0</v>
      </c>
      <c r="U34" s="48">
        <v>1</v>
      </c>
      <c r="V34" s="47">
        <v>0</v>
      </c>
      <c r="W34" s="82"/>
      <c r="X34" s="47">
        <f t="shared" si="11"/>
        <v>0</v>
      </c>
      <c r="Y34" s="47">
        <f t="shared" si="12"/>
        <v>0</v>
      </c>
      <c r="Z34" s="47">
        <f t="shared" si="13"/>
        <v>0</v>
      </c>
      <c r="AA34" s="47">
        <f t="shared" si="13"/>
        <v>0</v>
      </c>
      <c r="AB34" s="47">
        <f t="shared" si="14"/>
        <v>0</v>
      </c>
      <c r="AC34" s="54">
        <f t="shared" si="26"/>
        <v>0</v>
      </c>
      <c r="AD34" s="55">
        <f t="shared" si="26"/>
        <v>0</v>
      </c>
      <c r="AE34" s="62">
        <v>315</v>
      </c>
      <c r="AF34" s="62">
        <v>12.6</v>
      </c>
      <c r="AG34" s="63">
        <v>1</v>
      </c>
      <c r="AH34" s="47">
        <f t="shared" si="15"/>
        <v>0</v>
      </c>
      <c r="AI34" s="84"/>
      <c r="AJ34" s="47">
        <f t="shared" si="16"/>
        <v>0</v>
      </c>
      <c r="AK34" s="62">
        <v>315</v>
      </c>
      <c r="AL34" s="62">
        <v>12.6</v>
      </c>
      <c r="AM34" s="53">
        <v>1</v>
      </c>
      <c r="AN34" s="47">
        <f t="shared" si="17"/>
        <v>0</v>
      </c>
      <c r="AO34" s="85"/>
      <c r="AP34" s="47">
        <f t="shared" si="18"/>
        <v>0</v>
      </c>
      <c r="AQ34" s="47">
        <f t="shared" si="19"/>
        <v>0</v>
      </c>
      <c r="AR34" s="54">
        <f t="shared" si="20"/>
        <v>0</v>
      </c>
      <c r="AS34" s="56">
        <f t="shared" si="20"/>
        <v>0</v>
      </c>
      <c r="AT34" s="47">
        <f t="shared" si="21"/>
        <v>0</v>
      </c>
      <c r="AU34" s="47">
        <f t="shared" si="22"/>
        <v>0</v>
      </c>
      <c r="AV34" s="47">
        <f t="shared" si="0"/>
        <v>0</v>
      </c>
      <c r="AW34" s="47">
        <f t="shared" si="23"/>
        <v>0</v>
      </c>
      <c r="AX34" s="47">
        <f t="shared" si="27"/>
        <v>0</v>
      </c>
      <c r="AY34" s="47">
        <f t="shared" si="27"/>
        <v>0</v>
      </c>
      <c r="AZ34" s="47">
        <f t="shared" si="2"/>
        <v>0</v>
      </c>
      <c r="BA34" s="47">
        <f t="shared" si="24"/>
        <v>0</v>
      </c>
      <c r="BB34" s="50">
        <f t="shared" si="3"/>
        <v>0</v>
      </c>
      <c r="BC34" s="33">
        <f t="shared" si="25"/>
        <v>0</v>
      </c>
      <c r="BD34" s="33"/>
      <c r="BE34" s="33"/>
      <c r="BF34" s="33"/>
      <c r="BG34" s="33"/>
    </row>
    <row r="35" spans="1:59" ht="24.95" customHeight="1">
      <c r="A35" s="64" t="s">
        <v>172</v>
      </c>
      <c r="B35" s="62">
        <v>324</v>
      </c>
      <c r="C35" s="62">
        <v>11.4</v>
      </c>
      <c r="D35" s="63">
        <v>1</v>
      </c>
      <c r="E35" s="47">
        <f t="shared" si="4"/>
        <v>0</v>
      </c>
      <c r="F35" s="76"/>
      <c r="G35" s="47">
        <f t="shared" si="5"/>
        <v>0</v>
      </c>
      <c r="H35" s="48">
        <v>1</v>
      </c>
      <c r="I35" s="47">
        <v>0</v>
      </c>
      <c r="J35" s="78"/>
      <c r="K35" s="47">
        <f t="shared" si="6"/>
        <v>0</v>
      </c>
      <c r="L35" s="47">
        <f t="shared" si="7"/>
        <v>0</v>
      </c>
      <c r="M35" s="47">
        <f t="shared" si="8"/>
        <v>0</v>
      </c>
      <c r="N35" s="47">
        <f t="shared" si="8"/>
        <v>0</v>
      </c>
      <c r="O35" s="52">
        <v>323</v>
      </c>
      <c r="P35" s="52">
        <v>11.4</v>
      </c>
      <c r="Q35" s="53">
        <v>1</v>
      </c>
      <c r="R35" s="47">
        <f t="shared" si="9"/>
        <v>0</v>
      </c>
      <c r="S35" s="80"/>
      <c r="T35" s="47">
        <f t="shared" si="10"/>
        <v>0</v>
      </c>
      <c r="U35" s="48">
        <v>1</v>
      </c>
      <c r="V35" s="47">
        <v>0</v>
      </c>
      <c r="W35" s="82"/>
      <c r="X35" s="47">
        <f t="shared" si="11"/>
        <v>0</v>
      </c>
      <c r="Y35" s="47">
        <f t="shared" si="12"/>
        <v>0</v>
      </c>
      <c r="Z35" s="47">
        <f t="shared" si="13"/>
        <v>0</v>
      </c>
      <c r="AA35" s="47">
        <f t="shared" si="13"/>
        <v>0</v>
      </c>
      <c r="AB35" s="47">
        <f t="shared" si="14"/>
        <v>0</v>
      </c>
      <c r="AC35" s="54">
        <f t="shared" si="26"/>
        <v>0</v>
      </c>
      <c r="AD35" s="55">
        <f t="shared" si="26"/>
        <v>0</v>
      </c>
      <c r="AE35" s="62">
        <v>320</v>
      </c>
      <c r="AF35" s="62">
        <v>11.4</v>
      </c>
      <c r="AG35" s="63">
        <v>1</v>
      </c>
      <c r="AH35" s="47">
        <f t="shared" si="15"/>
        <v>0</v>
      </c>
      <c r="AI35" s="84"/>
      <c r="AJ35" s="47">
        <f t="shared" si="16"/>
        <v>0</v>
      </c>
      <c r="AK35" s="62">
        <v>320</v>
      </c>
      <c r="AL35" s="62">
        <v>11.4</v>
      </c>
      <c r="AM35" s="46">
        <v>1</v>
      </c>
      <c r="AN35" s="47">
        <f t="shared" si="17"/>
        <v>0</v>
      </c>
      <c r="AO35" s="85"/>
      <c r="AP35" s="47">
        <f t="shared" si="18"/>
        <v>0</v>
      </c>
      <c r="AQ35" s="47">
        <f t="shared" si="19"/>
        <v>0</v>
      </c>
      <c r="AR35" s="54">
        <f t="shared" si="20"/>
        <v>0</v>
      </c>
      <c r="AS35" s="56">
        <f t="shared" si="20"/>
        <v>0</v>
      </c>
      <c r="AT35" s="47">
        <f t="shared" si="21"/>
        <v>0</v>
      </c>
      <c r="AU35" s="47">
        <f t="shared" si="22"/>
        <v>0</v>
      </c>
      <c r="AV35" s="47">
        <f t="shared" si="0"/>
        <v>0</v>
      </c>
      <c r="AW35" s="47">
        <f t="shared" si="23"/>
        <v>0</v>
      </c>
      <c r="AX35" s="47">
        <f t="shared" si="27"/>
        <v>0</v>
      </c>
      <c r="AY35" s="47">
        <f t="shared" si="27"/>
        <v>0</v>
      </c>
      <c r="AZ35" s="47">
        <f t="shared" si="2"/>
        <v>0</v>
      </c>
      <c r="BA35" s="47">
        <f t="shared" si="24"/>
        <v>0</v>
      </c>
      <c r="BB35" s="50">
        <f t="shared" si="3"/>
        <v>0</v>
      </c>
      <c r="BC35" s="33">
        <f t="shared" si="25"/>
        <v>0</v>
      </c>
      <c r="BD35" s="33"/>
      <c r="BE35" s="33"/>
      <c r="BF35" s="33"/>
      <c r="BG35" s="33"/>
    </row>
    <row r="36" spans="1:59" ht="24.95" customHeight="1" thickBot="1">
      <c r="A36" s="65" t="s">
        <v>186</v>
      </c>
      <c r="B36" s="86">
        <f>AVERAGE(B10:B35)</f>
        <v>294.58333333333331</v>
      </c>
      <c r="C36" s="87">
        <f>AVERAGE(C10:C35)</f>
        <v>10.916666666666666</v>
      </c>
      <c r="D36" s="66"/>
      <c r="E36" s="54">
        <f>SUM(E10:E35)</f>
        <v>0</v>
      </c>
      <c r="F36" s="66">
        <f>SUM(F10:F35)</f>
        <v>0</v>
      </c>
      <c r="G36" s="66">
        <f>SUM(G10:G35)</f>
        <v>0</v>
      </c>
      <c r="H36" s="66"/>
      <c r="I36" s="66">
        <f t="shared" ref="I36:N36" si="28">SUM(I10:I35)</f>
        <v>0</v>
      </c>
      <c r="J36" s="66">
        <f t="shared" si="28"/>
        <v>0</v>
      </c>
      <c r="K36" s="67">
        <f t="shared" si="28"/>
        <v>0</v>
      </c>
      <c r="L36" s="66">
        <f t="shared" si="28"/>
        <v>0</v>
      </c>
      <c r="M36" s="66">
        <f t="shared" si="28"/>
        <v>0</v>
      </c>
      <c r="N36" s="66">
        <f t="shared" si="28"/>
        <v>0</v>
      </c>
      <c r="O36" s="88">
        <f>AVERAGE(O29:O35)</f>
        <v>312.14285714285717</v>
      </c>
      <c r="P36" s="89">
        <f>AVERAGE(P29:P35)</f>
        <v>12.071428571428571</v>
      </c>
      <c r="Q36" s="66"/>
      <c r="R36" s="66">
        <f>SUM(R10:R35)</f>
        <v>0</v>
      </c>
      <c r="S36" s="66">
        <f>SUM(S10:S35)</f>
        <v>0</v>
      </c>
      <c r="T36" s="66">
        <f>SUM(T10:T35)</f>
        <v>0</v>
      </c>
      <c r="U36" s="66"/>
      <c r="V36" s="66">
        <f t="shared" ref="V36:AD36" si="29">SUM(V10:V35)</f>
        <v>0</v>
      </c>
      <c r="W36" s="66">
        <f t="shared" si="29"/>
        <v>0</v>
      </c>
      <c r="X36" s="66">
        <f t="shared" si="29"/>
        <v>0</v>
      </c>
      <c r="Y36" s="66">
        <f t="shared" si="29"/>
        <v>0</v>
      </c>
      <c r="Z36" s="66">
        <f t="shared" si="29"/>
        <v>0</v>
      </c>
      <c r="AA36" s="66">
        <f t="shared" si="29"/>
        <v>0</v>
      </c>
      <c r="AB36" s="66">
        <f t="shared" si="29"/>
        <v>0</v>
      </c>
      <c r="AC36" s="66">
        <f t="shared" si="29"/>
        <v>0</v>
      </c>
      <c r="AD36" s="66">
        <f t="shared" si="29"/>
        <v>0</v>
      </c>
      <c r="AE36" s="86">
        <f>AVERAGE(AE25:AE35)</f>
        <v>318.90909090909093</v>
      </c>
      <c r="AF36" s="87">
        <f>AVERAGE(AF25:AF35)</f>
        <v>11.909090909090908</v>
      </c>
      <c r="AG36" s="66"/>
      <c r="AH36" s="66">
        <f>SUM(AH10:AH35)</f>
        <v>0</v>
      </c>
      <c r="AI36" s="66">
        <f>SUM(AI10:AI35)</f>
        <v>0</v>
      </c>
      <c r="AJ36" s="66">
        <f>SUM(AJ10:AJ35)</f>
        <v>0</v>
      </c>
      <c r="AK36" s="86">
        <f>AVERAGE(AK29:AK35)</f>
        <v>315.71428571428572</v>
      </c>
      <c r="AL36" s="87">
        <f>AVERAGE(AL29:AL35)</f>
        <v>12.685714285714285</v>
      </c>
      <c r="AM36" s="68"/>
      <c r="AN36" s="68">
        <f t="shared" ref="AN36:BC36" si="30">SUM(AN10:AN35)</f>
        <v>0</v>
      </c>
      <c r="AO36" s="66">
        <f t="shared" si="30"/>
        <v>0</v>
      </c>
      <c r="AP36" s="66">
        <f t="shared" si="30"/>
        <v>0</v>
      </c>
      <c r="AQ36" s="66">
        <f t="shared" si="30"/>
        <v>0</v>
      </c>
      <c r="AR36" s="66">
        <f t="shared" si="30"/>
        <v>0</v>
      </c>
      <c r="AS36" s="66">
        <f t="shared" si="30"/>
        <v>0</v>
      </c>
      <c r="AT36" s="66">
        <f t="shared" si="30"/>
        <v>0</v>
      </c>
      <c r="AU36" s="66">
        <f t="shared" si="30"/>
        <v>0</v>
      </c>
      <c r="AV36" s="66">
        <f t="shared" si="30"/>
        <v>0</v>
      </c>
      <c r="AW36" s="66">
        <f t="shared" si="30"/>
        <v>0</v>
      </c>
      <c r="AX36" s="66">
        <f t="shared" si="30"/>
        <v>0</v>
      </c>
      <c r="AY36" s="66">
        <f t="shared" si="30"/>
        <v>0</v>
      </c>
      <c r="AZ36" s="66">
        <f t="shared" si="30"/>
        <v>0</v>
      </c>
      <c r="BA36" s="66">
        <f t="shared" si="30"/>
        <v>0</v>
      </c>
      <c r="BB36" s="66">
        <f t="shared" si="30"/>
        <v>0</v>
      </c>
      <c r="BC36" s="66">
        <f t="shared" si="30"/>
        <v>0</v>
      </c>
      <c r="BD36" s="33"/>
      <c r="BE36" s="33"/>
      <c r="BF36" s="33"/>
      <c r="BG36" s="33"/>
    </row>
    <row r="37" spans="1:59">
      <c r="A37" s="69"/>
      <c r="B37" s="70"/>
      <c r="C37" s="26"/>
      <c r="D37" s="26"/>
      <c r="E37" s="54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</row>
    <row r="38" spans="1:59">
      <c r="A38" s="69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</row>
    <row r="39" spans="1:59">
      <c r="A39" s="69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</row>
    <row r="40" spans="1:59">
      <c r="A40" s="71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</row>
    <row r="41" spans="1:59">
      <c r="A41" s="72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</row>
    <row r="42" spans="1:59">
      <c r="A42" s="69"/>
    </row>
    <row r="43" spans="1:59">
      <c r="A43" s="69"/>
    </row>
    <row r="44" spans="1:59">
      <c r="A44" s="72"/>
    </row>
    <row r="45" spans="1:59">
      <c r="A45" s="73"/>
    </row>
    <row r="46" spans="1:59">
      <c r="A46" s="74"/>
    </row>
    <row r="47" spans="1:59">
      <c r="A47" s="69"/>
    </row>
    <row r="48" spans="1:59">
      <c r="A48" s="72"/>
    </row>
    <row r="49" spans="1:1">
      <c r="A49" s="69"/>
    </row>
    <row r="50" spans="1:1">
      <c r="A50" s="69"/>
    </row>
    <row r="51" spans="1:1">
      <c r="A51" s="69"/>
    </row>
    <row r="52" spans="1:1">
      <c r="A52" s="69"/>
    </row>
    <row r="53" spans="1:1">
      <c r="A53" s="69"/>
    </row>
    <row r="54" spans="1:1">
      <c r="A54" s="75"/>
    </row>
  </sheetData>
  <sheetProtection formatCells="0" formatColumns="0" formatRows="0" insertColumns="0" insertRows="0" insertHyperlinks="0" deleteColumns="0" deleteRows="0" selectLockedCells="1"/>
  <mergeCells count="55">
    <mergeCell ref="A5:A8"/>
    <mergeCell ref="B5:AD5"/>
    <mergeCell ref="Y7:AA7"/>
    <mergeCell ref="AB7:AB8"/>
    <mergeCell ref="AC7:AC8"/>
    <mergeCell ref="B1:Y1"/>
    <mergeCell ref="AB1:AD1"/>
    <mergeCell ref="B3:D3"/>
    <mergeCell ref="E3:AD3"/>
    <mergeCell ref="AB4:AD4"/>
    <mergeCell ref="AE5:AS5"/>
    <mergeCell ref="AT5:BB5"/>
    <mergeCell ref="B6:N6"/>
    <mergeCell ref="O6:AA6"/>
    <mergeCell ref="AB6:AD6"/>
    <mergeCell ref="AE6:AJ6"/>
    <mergeCell ref="AK6:AP6"/>
    <mergeCell ref="AQ6:AS6"/>
    <mergeCell ref="AT6:AV6"/>
    <mergeCell ref="AW6:AY6"/>
    <mergeCell ref="AI7:AI8"/>
    <mergeCell ref="AZ6:BB6"/>
    <mergeCell ref="B7:B8"/>
    <mergeCell ref="C7:C8"/>
    <mergeCell ref="D7:G7"/>
    <mergeCell ref="H7:K7"/>
    <mergeCell ref="L7:N7"/>
    <mergeCell ref="O7:O8"/>
    <mergeCell ref="P7:P8"/>
    <mergeCell ref="Q7:T7"/>
    <mergeCell ref="U7:X7"/>
    <mergeCell ref="AD7:AD8"/>
    <mergeCell ref="AE7:AE8"/>
    <mergeCell ref="AF7:AF8"/>
    <mergeCell ref="AG7:AG8"/>
    <mergeCell ref="AH7:AH8"/>
    <mergeCell ref="AU7:AU8"/>
    <mergeCell ref="AJ7:AJ8"/>
    <mergeCell ref="AK7:AK8"/>
    <mergeCell ref="AL7:AL8"/>
    <mergeCell ref="AM7:AM8"/>
    <mergeCell ref="AN7:AN8"/>
    <mergeCell ref="AO7:AO8"/>
    <mergeCell ref="AP7:AP8"/>
    <mergeCell ref="AQ7:AQ8"/>
    <mergeCell ref="AR7:AR8"/>
    <mergeCell ref="AS7:AS8"/>
    <mergeCell ref="AT7:AT8"/>
    <mergeCell ref="BB7:BB8"/>
    <mergeCell ref="AV7:AV8"/>
    <mergeCell ref="AW7:AW8"/>
    <mergeCell ref="AX7:AX8"/>
    <mergeCell ref="AY7:AY8"/>
    <mergeCell ref="AZ7:AZ8"/>
    <mergeCell ref="BA7:BA8"/>
  </mergeCells>
  <pageMargins left="0.19685039370078741" right="0.19685039370078741" top="0.19685039370078741" bottom="0.15748031496062992" header="0.15748031496062992" footer="0.15748031496062992"/>
  <pageSetup paperSize="9" scale="50" fitToWidth="2" pageOrder="overThenDown" orientation="landscape" horizontalDpi="180" verticalDpi="180" r:id="rId1"/>
  <rowBreaks count="1" manualBreakCount="1">
    <brk id="37" max="16383" man="1"/>
  </rowBreaks>
  <colBreaks count="1" manualBreakCount="1">
    <brk id="3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X165"/>
  <sheetViews>
    <sheetView zoomScale="60" zoomScaleNormal="60" workbookViewId="0">
      <selection activeCell="M1" sqref="M1:N1"/>
    </sheetView>
  </sheetViews>
  <sheetFormatPr defaultRowHeight="15"/>
  <cols>
    <col min="1" max="1" width="6.5703125" style="11" customWidth="1"/>
    <col min="2" max="2" width="39.5703125" style="99" customWidth="1"/>
    <col min="3" max="3" width="14.5703125" customWidth="1"/>
    <col min="4" max="4" width="14.140625" customWidth="1"/>
    <col min="5" max="5" width="14" customWidth="1"/>
    <col min="6" max="6" width="16.42578125" customWidth="1"/>
    <col min="7" max="7" width="15.140625" customWidth="1"/>
    <col min="8" max="8" width="14.85546875" customWidth="1"/>
    <col min="9" max="9" width="9.85546875" bestFit="1" customWidth="1"/>
    <col min="12" max="12" width="13.28515625" customWidth="1"/>
    <col min="13" max="13" width="13.85546875" customWidth="1"/>
    <col min="14" max="14" width="14.7109375" customWidth="1"/>
  </cols>
  <sheetData>
    <row r="1" spans="1:24" ht="18.75">
      <c r="A1" s="15"/>
      <c r="B1" s="95" t="s">
        <v>0</v>
      </c>
      <c r="C1" s="157"/>
      <c r="D1" s="157"/>
      <c r="E1" s="157"/>
      <c r="F1" s="157"/>
      <c r="G1" s="157"/>
      <c r="H1" s="157"/>
      <c r="I1" s="157"/>
      <c r="J1" s="157"/>
      <c r="K1" s="17"/>
      <c r="L1" s="17"/>
      <c r="M1" s="158"/>
      <c r="N1" s="158"/>
    </row>
    <row r="2" spans="1:24">
      <c r="A2" s="15"/>
      <c r="B2" s="96" t="s">
        <v>152</v>
      </c>
      <c r="C2" s="159" t="s">
        <v>154</v>
      </c>
      <c r="D2" s="159"/>
      <c r="E2" s="159"/>
      <c r="F2" s="159"/>
      <c r="G2" s="159"/>
      <c r="H2" s="159"/>
      <c r="I2" s="159"/>
      <c r="J2" s="159"/>
      <c r="K2" s="159"/>
      <c r="L2" s="17"/>
      <c r="M2" s="17"/>
      <c r="N2" s="17"/>
    </row>
    <row r="3" spans="1:24">
      <c r="A3" s="15"/>
      <c r="B3" s="96"/>
      <c r="C3" s="17"/>
      <c r="D3" s="90"/>
      <c r="E3" s="90"/>
      <c r="F3" s="17"/>
      <c r="G3" s="17"/>
      <c r="H3" s="17"/>
      <c r="I3" s="17"/>
      <c r="J3" s="17"/>
      <c r="K3" s="17"/>
      <c r="L3" s="17"/>
      <c r="M3" s="17"/>
      <c r="N3" s="17"/>
    </row>
    <row r="4" spans="1:24" ht="15.75">
      <c r="A4" s="160" t="s">
        <v>217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25"/>
      <c r="P4" s="25"/>
      <c r="Q4" s="25"/>
      <c r="R4" s="25"/>
      <c r="S4" s="25"/>
      <c r="T4" s="25"/>
      <c r="U4" s="25"/>
      <c r="V4" s="25"/>
      <c r="W4" s="25"/>
      <c r="X4" s="25"/>
    </row>
    <row r="5" spans="1:24">
      <c r="A5" s="18"/>
      <c r="B5" s="18"/>
      <c r="C5" s="18"/>
      <c r="D5" s="18"/>
      <c r="E5" s="18"/>
      <c r="F5" s="18"/>
      <c r="G5" s="18"/>
      <c r="H5" s="18"/>
      <c r="I5" s="17"/>
      <c r="J5" s="17"/>
      <c r="K5" s="17"/>
      <c r="L5" s="17"/>
      <c r="M5" s="17"/>
      <c r="N5" s="17"/>
    </row>
    <row r="6" spans="1:24" ht="20.25">
      <c r="A6" s="19"/>
      <c r="B6" s="97" t="s">
        <v>153</v>
      </c>
      <c r="C6" s="24" t="s">
        <v>164</v>
      </c>
      <c r="D6" s="161" t="s">
        <v>165</v>
      </c>
      <c r="E6" s="161"/>
      <c r="F6" s="161"/>
      <c r="G6" s="161"/>
      <c r="H6" s="161"/>
      <c r="I6" s="161"/>
      <c r="J6" s="161"/>
      <c r="K6" s="161"/>
      <c r="L6" s="162" t="s">
        <v>222</v>
      </c>
      <c r="M6" s="162"/>
      <c r="N6" s="162"/>
      <c r="O6" s="92"/>
    </row>
    <row r="7" spans="1:24" ht="24.75" customHeight="1">
      <c r="A7" s="165" t="s">
        <v>0</v>
      </c>
      <c r="B7" s="166" t="s">
        <v>1</v>
      </c>
      <c r="C7" s="167" t="s">
        <v>218</v>
      </c>
      <c r="D7" s="167"/>
      <c r="E7" s="167"/>
      <c r="F7" s="151" t="s">
        <v>219</v>
      </c>
      <c r="G7" s="152"/>
      <c r="H7" s="153"/>
      <c r="I7" s="151" t="s">
        <v>220</v>
      </c>
      <c r="J7" s="152"/>
      <c r="K7" s="153"/>
      <c r="L7" s="151" t="s">
        <v>221</v>
      </c>
      <c r="M7" s="152"/>
      <c r="N7" s="153"/>
    </row>
    <row r="8" spans="1:24" ht="22.5" customHeight="1">
      <c r="A8" s="165"/>
      <c r="B8" s="166"/>
      <c r="C8" s="167"/>
      <c r="D8" s="167"/>
      <c r="E8" s="167"/>
      <c r="F8" s="154"/>
      <c r="G8" s="155"/>
      <c r="H8" s="156"/>
      <c r="I8" s="154"/>
      <c r="J8" s="155"/>
      <c r="K8" s="156"/>
      <c r="L8" s="154"/>
      <c r="M8" s="155"/>
      <c r="N8" s="156"/>
    </row>
    <row r="9" spans="1:24" ht="39">
      <c r="A9" s="165"/>
      <c r="B9" s="166"/>
      <c r="C9" s="1" t="s">
        <v>148</v>
      </c>
      <c r="D9" s="1" t="s">
        <v>149</v>
      </c>
      <c r="E9" s="1" t="s">
        <v>150</v>
      </c>
      <c r="F9" s="1" t="s">
        <v>148</v>
      </c>
      <c r="G9" s="1" t="s">
        <v>149</v>
      </c>
      <c r="H9" s="1" t="s">
        <v>150</v>
      </c>
      <c r="I9" s="1" t="s">
        <v>148</v>
      </c>
      <c r="J9" s="1" t="s">
        <v>149</v>
      </c>
      <c r="K9" s="1" t="s">
        <v>150</v>
      </c>
      <c r="L9" s="1" t="s">
        <v>148</v>
      </c>
      <c r="M9" s="1" t="s">
        <v>149</v>
      </c>
      <c r="N9" s="1" t="s">
        <v>150</v>
      </c>
    </row>
    <row r="10" spans="1:24">
      <c r="A10" s="91">
        <v>1</v>
      </c>
      <c r="B10" s="98" t="s">
        <v>2</v>
      </c>
      <c r="C10" s="2"/>
      <c r="D10" s="2"/>
      <c r="E10" s="2">
        <f t="shared" ref="E10" si="0">C10+D10</f>
        <v>0</v>
      </c>
      <c r="F10" s="2"/>
      <c r="G10" s="2"/>
      <c r="H10" s="2">
        <f t="shared" ref="H10" si="1">F10+G10</f>
        <v>0</v>
      </c>
      <c r="I10" s="2"/>
      <c r="J10" s="2"/>
      <c r="K10" s="2">
        <f t="shared" ref="K10" si="2">I10+J10</f>
        <v>0</v>
      </c>
      <c r="L10" s="2">
        <f>C10+F10+I10</f>
        <v>0</v>
      </c>
      <c r="M10" s="2">
        <f>D10+G10+J10</f>
        <v>0</v>
      </c>
      <c r="N10" s="3">
        <f>L10+M10</f>
        <v>0</v>
      </c>
    </row>
    <row r="11" spans="1:24">
      <c r="A11" s="91">
        <v>2</v>
      </c>
      <c r="B11" s="98" t="s">
        <v>3</v>
      </c>
      <c r="C11" s="2">
        <f t="shared" ref="C11:K11" si="3">SUM(C12:C18)</f>
        <v>0</v>
      </c>
      <c r="D11" s="2">
        <f t="shared" si="3"/>
        <v>0</v>
      </c>
      <c r="E11" s="2">
        <f t="shared" si="3"/>
        <v>0</v>
      </c>
      <c r="F11" s="2">
        <f t="shared" si="3"/>
        <v>0</v>
      </c>
      <c r="G11" s="2">
        <f t="shared" si="3"/>
        <v>0</v>
      </c>
      <c r="H11" s="2">
        <f t="shared" si="3"/>
        <v>0</v>
      </c>
      <c r="I11" s="2">
        <f t="shared" si="3"/>
        <v>0</v>
      </c>
      <c r="J11" s="2">
        <f t="shared" si="3"/>
        <v>0</v>
      </c>
      <c r="K11" s="2">
        <f t="shared" si="3"/>
        <v>0</v>
      </c>
      <c r="L11" s="2">
        <f>C11+F11+I11</f>
        <v>0</v>
      </c>
      <c r="M11" s="2">
        <f>D11+G11+J11</f>
        <v>0</v>
      </c>
      <c r="N11" s="3">
        <f>L11+M11</f>
        <v>0</v>
      </c>
    </row>
    <row r="12" spans="1:24" ht="30">
      <c r="A12" s="12">
        <v>1</v>
      </c>
      <c r="B12" s="7" t="s">
        <v>4</v>
      </c>
      <c r="C12" s="5"/>
      <c r="D12" s="5"/>
      <c r="E12" s="4">
        <f>C12+D12</f>
        <v>0</v>
      </c>
      <c r="F12" s="5"/>
      <c r="G12" s="5"/>
      <c r="H12" s="4">
        <f>F12+G12</f>
        <v>0</v>
      </c>
      <c r="I12" s="5"/>
      <c r="J12" s="5"/>
      <c r="K12" s="4">
        <f>I12+J12</f>
        <v>0</v>
      </c>
      <c r="L12" s="2">
        <f t="shared" ref="L12:M18" si="4">C12+F12+I12</f>
        <v>0</v>
      </c>
      <c r="M12" s="2">
        <f t="shared" si="4"/>
        <v>0</v>
      </c>
      <c r="N12" s="3">
        <f t="shared" ref="N12:N18" si="5">L12+M12</f>
        <v>0</v>
      </c>
    </row>
    <row r="13" spans="1:24">
      <c r="A13" s="12">
        <v>2</v>
      </c>
      <c r="B13" s="7" t="s">
        <v>5</v>
      </c>
      <c r="C13" s="5"/>
      <c r="D13" s="5"/>
      <c r="E13" s="4">
        <f t="shared" ref="E13:E18" si="6">C13+D13</f>
        <v>0</v>
      </c>
      <c r="F13" s="5"/>
      <c r="G13" s="5"/>
      <c r="H13" s="4">
        <f t="shared" ref="H13:H18" si="7">F13+G13</f>
        <v>0</v>
      </c>
      <c r="I13" s="5"/>
      <c r="J13" s="5"/>
      <c r="K13" s="4">
        <f t="shared" ref="K13:K18" si="8">I13+J13</f>
        <v>0</v>
      </c>
      <c r="L13" s="2">
        <f t="shared" si="4"/>
        <v>0</v>
      </c>
      <c r="M13" s="2">
        <f t="shared" si="4"/>
        <v>0</v>
      </c>
      <c r="N13" s="3">
        <f t="shared" si="5"/>
        <v>0</v>
      </c>
    </row>
    <row r="14" spans="1:24" ht="30">
      <c r="A14" s="12">
        <v>3</v>
      </c>
      <c r="B14" s="7" t="s">
        <v>6</v>
      </c>
      <c r="C14" s="5"/>
      <c r="D14" s="5"/>
      <c r="E14" s="4">
        <f t="shared" si="6"/>
        <v>0</v>
      </c>
      <c r="F14" s="5"/>
      <c r="G14" s="5"/>
      <c r="H14" s="4">
        <f t="shared" si="7"/>
        <v>0</v>
      </c>
      <c r="I14" s="5"/>
      <c r="J14" s="5"/>
      <c r="K14" s="4">
        <f t="shared" si="8"/>
        <v>0</v>
      </c>
      <c r="L14" s="2">
        <f t="shared" si="4"/>
        <v>0</v>
      </c>
      <c r="M14" s="2">
        <f t="shared" si="4"/>
        <v>0</v>
      </c>
      <c r="N14" s="3">
        <f t="shared" si="5"/>
        <v>0</v>
      </c>
    </row>
    <row r="15" spans="1:24" ht="30">
      <c r="A15" s="12">
        <v>4</v>
      </c>
      <c r="B15" s="7" t="s">
        <v>7</v>
      </c>
      <c r="C15" s="5"/>
      <c r="D15" s="5"/>
      <c r="E15" s="4">
        <f t="shared" si="6"/>
        <v>0</v>
      </c>
      <c r="F15" s="5"/>
      <c r="G15" s="5"/>
      <c r="H15" s="4">
        <f t="shared" si="7"/>
        <v>0</v>
      </c>
      <c r="I15" s="5"/>
      <c r="J15" s="5"/>
      <c r="K15" s="4">
        <f t="shared" si="8"/>
        <v>0</v>
      </c>
      <c r="L15" s="2">
        <f t="shared" si="4"/>
        <v>0</v>
      </c>
      <c r="M15" s="2">
        <f t="shared" si="4"/>
        <v>0</v>
      </c>
      <c r="N15" s="3">
        <f t="shared" si="5"/>
        <v>0</v>
      </c>
    </row>
    <row r="16" spans="1:24">
      <c r="A16" s="12">
        <v>5</v>
      </c>
      <c r="B16" s="7" t="s">
        <v>8</v>
      </c>
      <c r="C16" s="5"/>
      <c r="D16" s="5"/>
      <c r="E16" s="4">
        <f t="shared" si="6"/>
        <v>0</v>
      </c>
      <c r="F16" s="5"/>
      <c r="G16" s="5"/>
      <c r="H16" s="4">
        <f t="shared" si="7"/>
        <v>0</v>
      </c>
      <c r="I16" s="5"/>
      <c r="J16" s="5"/>
      <c r="K16" s="4">
        <f t="shared" si="8"/>
        <v>0</v>
      </c>
      <c r="L16" s="2">
        <f t="shared" si="4"/>
        <v>0</v>
      </c>
      <c r="M16" s="2">
        <f t="shared" si="4"/>
        <v>0</v>
      </c>
      <c r="N16" s="3">
        <f t="shared" si="5"/>
        <v>0</v>
      </c>
    </row>
    <row r="17" spans="1:14" ht="30">
      <c r="A17" s="12">
        <v>6</v>
      </c>
      <c r="B17" s="7" t="s">
        <v>9</v>
      </c>
      <c r="C17" s="5"/>
      <c r="D17" s="5"/>
      <c r="E17" s="4">
        <f t="shared" si="6"/>
        <v>0</v>
      </c>
      <c r="F17" s="5"/>
      <c r="G17" s="5"/>
      <c r="H17" s="4">
        <f t="shared" si="7"/>
        <v>0</v>
      </c>
      <c r="I17" s="5"/>
      <c r="J17" s="5"/>
      <c r="K17" s="4">
        <f t="shared" si="8"/>
        <v>0</v>
      </c>
      <c r="L17" s="2">
        <f t="shared" si="4"/>
        <v>0</v>
      </c>
      <c r="M17" s="2">
        <f t="shared" si="4"/>
        <v>0</v>
      </c>
      <c r="N17" s="3">
        <f t="shared" si="5"/>
        <v>0</v>
      </c>
    </row>
    <row r="18" spans="1:14">
      <c r="A18" s="12">
        <v>7</v>
      </c>
      <c r="B18" s="7" t="s">
        <v>10</v>
      </c>
      <c r="C18" s="5"/>
      <c r="D18" s="5"/>
      <c r="E18" s="4">
        <f t="shared" si="6"/>
        <v>0</v>
      </c>
      <c r="F18" s="5"/>
      <c r="G18" s="5"/>
      <c r="H18" s="4">
        <f t="shared" si="7"/>
        <v>0</v>
      </c>
      <c r="I18" s="5"/>
      <c r="J18" s="5"/>
      <c r="K18" s="4">
        <f t="shared" si="8"/>
        <v>0</v>
      </c>
      <c r="L18" s="2">
        <f t="shared" si="4"/>
        <v>0</v>
      </c>
      <c r="M18" s="2">
        <f t="shared" si="4"/>
        <v>0</v>
      </c>
      <c r="N18" s="3">
        <f t="shared" si="5"/>
        <v>0</v>
      </c>
    </row>
    <row r="19" spans="1:14">
      <c r="A19" s="91">
        <v>3</v>
      </c>
      <c r="B19" s="98" t="s">
        <v>11</v>
      </c>
      <c r="C19" s="2">
        <f t="shared" ref="C19:K19" si="9">SUM(C20:C20)</f>
        <v>0</v>
      </c>
      <c r="D19" s="2">
        <f t="shared" si="9"/>
        <v>0</v>
      </c>
      <c r="E19" s="2">
        <f t="shared" si="9"/>
        <v>0</v>
      </c>
      <c r="F19" s="2">
        <f t="shared" si="9"/>
        <v>0</v>
      </c>
      <c r="G19" s="2">
        <f t="shared" si="9"/>
        <v>0</v>
      </c>
      <c r="H19" s="2">
        <f t="shared" si="9"/>
        <v>0</v>
      </c>
      <c r="I19" s="2">
        <f t="shared" si="9"/>
        <v>0</v>
      </c>
      <c r="J19" s="2">
        <f t="shared" si="9"/>
        <v>0</v>
      </c>
      <c r="K19" s="2">
        <f t="shared" si="9"/>
        <v>0</v>
      </c>
      <c r="L19" s="2">
        <f>C19+F19+I19</f>
        <v>0</v>
      </c>
      <c r="M19" s="2">
        <f>D19+G19+J19</f>
        <v>0</v>
      </c>
      <c r="N19" s="3">
        <f>L19+M19</f>
        <v>0</v>
      </c>
    </row>
    <row r="20" spans="1:14" ht="30">
      <c r="A20" s="12">
        <v>8</v>
      </c>
      <c r="B20" s="7" t="s">
        <v>12</v>
      </c>
      <c r="C20" s="5"/>
      <c r="D20" s="5"/>
      <c r="E20" s="4">
        <f t="shared" ref="E20" si="10">C20+D20</f>
        <v>0</v>
      </c>
      <c r="F20" s="5"/>
      <c r="G20" s="5"/>
      <c r="H20" s="4">
        <f t="shared" ref="H20" si="11">F20+G20</f>
        <v>0</v>
      </c>
      <c r="I20" s="5"/>
      <c r="J20" s="5"/>
      <c r="K20" s="4">
        <f t="shared" ref="K20" si="12">I20+J20</f>
        <v>0</v>
      </c>
      <c r="L20" s="2">
        <f t="shared" ref="L20:M20" si="13">C20+F20+I20</f>
        <v>0</v>
      </c>
      <c r="M20" s="2">
        <f t="shared" si="13"/>
        <v>0</v>
      </c>
      <c r="N20" s="3">
        <f t="shared" ref="N20" si="14">L20+M20</f>
        <v>0</v>
      </c>
    </row>
    <row r="21" spans="1:14">
      <c r="A21" s="91">
        <v>4</v>
      </c>
      <c r="B21" s="98" t="s">
        <v>13</v>
      </c>
      <c r="C21" s="2">
        <f t="shared" ref="C21:K21" si="15">SUM(C22:C22)</f>
        <v>0</v>
      </c>
      <c r="D21" s="2">
        <f t="shared" si="15"/>
        <v>0</v>
      </c>
      <c r="E21" s="2">
        <f t="shared" si="15"/>
        <v>0</v>
      </c>
      <c r="F21" s="2">
        <f t="shared" si="15"/>
        <v>0</v>
      </c>
      <c r="G21" s="2">
        <f t="shared" si="15"/>
        <v>0</v>
      </c>
      <c r="H21" s="2">
        <f t="shared" si="15"/>
        <v>0</v>
      </c>
      <c r="I21" s="2">
        <f t="shared" si="15"/>
        <v>0</v>
      </c>
      <c r="J21" s="2">
        <f t="shared" si="15"/>
        <v>0</v>
      </c>
      <c r="K21" s="2">
        <f t="shared" si="15"/>
        <v>0</v>
      </c>
      <c r="L21" s="2">
        <f>C21+F21+I21</f>
        <v>0</v>
      </c>
      <c r="M21" s="2">
        <f>D21+G21+J21</f>
        <v>0</v>
      </c>
      <c r="N21" s="3">
        <f>L21+M21</f>
        <v>0</v>
      </c>
    </row>
    <row r="22" spans="1:14">
      <c r="A22" s="12">
        <v>9</v>
      </c>
      <c r="B22" s="7" t="s">
        <v>14</v>
      </c>
      <c r="C22" s="5"/>
      <c r="D22" s="5"/>
      <c r="E22" s="4">
        <f t="shared" ref="E22" si="16">C22+D22</f>
        <v>0</v>
      </c>
      <c r="F22" s="5"/>
      <c r="G22" s="5"/>
      <c r="H22" s="4">
        <f t="shared" ref="H22" si="17">F22+G22</f>
        <v>0</v>
      </c>
      <c r="I22" s="5"/>
      <c r="J22" s="5"/>
      <c r="K22" s="4">
        <f t="shared" ref="K22" si="18">I22+J22</f>
        <v>0</v>
      </c>
      <c r="L22" s="2">
        <f t="shared" ref="L22:M22" si="19">C22+F22+I22</f>
        <v>0</v>
      </c>
      <c r="M22" s="2">
        <f t="shared" si="19"/>
        <v>0</v>
      </c>
      <c r="N22" s="3">
        <f t="shared" ref="N22" si="20">L22+M22</f>
        <v>0</v>
      </c>
    </row>
    <row r="23" spans="1:14">
      <c r="A23" s="91">
        <v>5</v>
      </c>
      <c r="B23" s="98" t="s">
        <v>15</v>
      </c>
      <c r="C23" s="2">
        <f t="shared" ref="C23:K23" si="21">SUM(C24:C24)</f>
        <v>0</v>
      </c>
      <c r="D23" s="2">
        <f t="shared" si="21"/>
        <v>0</v>
      </c>
      <c r="E23" s="2">
        <f t="shared" si="21"/>
        <v>0</v>
      </c>
      <c r="F23" s="2">
        <f t="shared" si="21"/>
        <v>0</v>
      </c>
      <c r="G23" s="2">
        <f t="shared" si="21"/>
        <v>0</v>
      </c>
      <c r="H23" s="2">
        <f t="shared" si="21"/>
        <v>0</v>
      </c>
      <c r="I23" s="2">
        <f t="shared" si="21"/>
        <v>0</v>
      </c>
      <c r="J23" s="2">
        <f t="shared" si="21"/>
        <v>0</v>
      </c>
      <c r="K23" s="2">
        <f t="shared" si="21"/>
        <v>0</v>
      </c>
      <c r="L23" s="4">
        <f t="shared" ref="L23" si="22">J23+K23</f>
        <v>0</v>
      </c>
      <c r="M23" s="2">
        <f>D23+G23+J23</f>
        <v>0</v>
      </c>
      <c r="N23" s="3">
        <f>L23+M23</f>
        <v>0</v>
      </c>
    </row>
    <row r="24" spans="1:14">
      <c r="A24" s="12">
        <v>10</v>
      </c>
      <c r="B24" s="7" t="s">
        <v>16</v>
      </c>
      <c r="C24" s="5"/>
      <c r="D24" s="5"/>
      <c r="E24" s="4">
        <f t="shared" ref="E24" si="23">C24+D24</f>
        <v>0</v>
      </c>
      <c r="F24" s="5"/>
      <c r="G24" s="5"/>
      <c r="H24" s="4">
        <f t="shared" ref="H24" si="24">F24+G24</f>
        <v>0</v>
      </c>
      <c r="I24" s="5"/>
      <c r="J24" s="5"/>
      <c r="K24" s="4">
        <f t="shared" ref="K24" si="25">I24+J24</f>
        <v>0</v>
      </c>
      <c r="L24" s="2">
        <f t="shared" ref="L24:M24" si="26">C24+F24+I24</f>
        <v>0</v>
      </c>
      <c r="M24" s="2">
        <f t="shared" si="26"/>
        <v>0</v>
      </c>
      <c r="N24" s="3">
        <f t="shared" ref="N24" si="27">L24+M24</f>
        <v>0</v>
      </c>
    </row>
    <row r="25" spans="1:14">
      <c r="A25" s="91">
        <v>6</v>
      </c>
      <c r="B25" s="98" t="s">
        <v>17</v>
      </c>
      <c r="C25" s="2">
        <f t="shared" ref="C25:K25" si="28">SUM(C26:C26)</f>
        <v>0</v>
      </c>
      <c r="D25" s="2">
        <f t="shared" si="28"/>
        <v>0</v>
      </c>
      <c r="E25" s="2">
        <f t="shared" si="28"/>
        <v>0</v>
      </c>
      <c r="F25" s="2">
        <f t="shared" si="28"/>
        <v>0</v>
      </c>
      <c r="G25" s="2">
        <f t="shared" si="28"/>
        <v>0</v>
      </c>
      <c r="H25" s="2">
        <f t="shared" si="28"/>
        <v>0</v>
      </c>
      <c r="I25" s="2">
        <f t="shared" si="28"/>
        <v>0</v>
      </c>
      <c r="J25" s="2">
        <f t="shared" si="28"/>
        <v>0</v>
      </c>
      <c r="K25" s="2">
        <f t="shared" si="28"/>
        <v>0</v>
      </c>
      <c r="L25" s="2">
        <f>C25+F25+I25</f>
        <v>0</v>
      </c>
      <c r="M25" s="2">
        <f>D25+G25+J25</f>
        <v>0</v>
      </c>
      <c r="N25" s="3">
        <f>L25+M25</f>
        <v>0</v>
      </c>
    </row>
    <row r="26" spans="1:14">
      <c r="A26" s="12">
        <v>11</v>
      </c>
      <c r="B26" s="7" t="s">
        <v>18</v>
      </c>
      <c r="C26" s="5"/>
      <c r="D26" s="5"/>
      <c r="E26" s="4">
        <f t="shared" ref="E26" si="29">C26+D26</f>
        <v>0</v>
      </c>
      <c r="F26" s="5"/>
      <c r="G26" s="5"/>
      <c r="H26" s="4">
        <f t="shared" ref="H26" si="30">F26+G26</f>
        <v>0</v>
      </c>
      <c r="I26" s="5"/>
      <c r="J26" s="5"/>
      <c r="K26" s="4">
        <f t="shared" ref="K26" si="31">I26+J26</f>
        <v>0</v>
      </c>
      <c r="L26" s="2">
        <f t="shared" ref="L26:M26" si="32">C26+F26+I26</f>
        <v>0</v>
      </c>
      <c r="M26" s="2">
        <f t="shared" si="32"/>
        <v>0</v>
      </c>
      <c r="N26" s="3">
        <f t="shared" ref="N26" si="33">L26+M26</f>
        <v>0</v>
      </c>
    </row>
    <row r="27" spans="1:14">
      <c r="A27" s="91">
        <v>7</v>
      </c>
      <c r="B27" s="98" t="s">
        <v>19</v>
      </c>
      <c r="C27" s="2">
        <f t="shared" ref="C27:K27" si="34">SUM(C28:C28)</f>
        <v>0</v>
      </c>
      <c r="D27" s="2">
        <f t="shared" si="34"/>
        <v>0</v>
      </c>
      <c r="E27" s="2">
        <f t="shared" si="34"/>
        <v>0</v>
      </c>
      <c r="F27" s="2">
        <f t="shared" si="34"/>
        <v>0</v>
      </c>
      <c r="G27" s="2">
        <f t="shared" si="34"/>
        <v>0</v>
      </c>
      <c r="H27" s="2">
        <f t="shared" si="34"/>
        <v>0</v>
      </c>
      <c r="I27" s="2">
        <f t="shared" si="34"/>
        <v>0</v>
      </c>
      <c r="J27" s="2">
        <f t="shared" si="34"/>
        <v>0</v>
      </c>
      <c r="K27" s="2">
        <f t="shared" si="34"/>
        <v>0</v>
      </c>
      <c r="L27" s="2">
        <f>C27+F27+I27</f>
        <v>0</v>
      </c>
      <c r="M27" s="2">
        <f>D27+G27+J27</f>
        <v>0</v>
      </c>
      <c r="N27" s="3">
        <f>L27+M27</f>
        <v>0</v>
      </c>
    </row>
    <row r="28" spans="1:14">
      <c r="A28" s="13">
        <v>12</v>
      </c>
      <c r="B28" s="8" t="s">
        <v>20</v>
      </c>
      <c r="C28" s="5"/>
      <c r="D28" s="5"/>
      <c r="E28" s="4">
        <f t="shared" ref="E28" si="35">C28+D28</f>
        <v>0</v>
      </c>
      <c r="F28" s="5"/>
      <c r="G28" s="5"/>
      <c r="H28" s="4">
        <f t="shared" ref="H28" si="36">F28+G28</f>
        <v>0</v>
      </c>
      <c r="I28" s="5"/>
      <c r="J28" s="5"/>
      <c r="K28" s="4">
        <f t="shared" ref="K28" si="37">I28+J28</f>
        <v>0</v>
      </c>
      <c r="L28" s="2">
        <f t="shared" ref="L28:M28" si="38">C28+F28+I28</f>
        <v>0</v>
      </c>
      <c r="M28" s="2">
        <f t="shared" si="38"/>
        <v>0</v>
      </c>
      <c r="N28" s="3">
        <f t="shared" ref="N28" si="39">L28+M28</f>
        <v>0</v>
      </c>
    </row>
    <row r="29" spans="1:14">
      <c r="A29" s="91">
        <v>8</v>
      </c>
      <c r="B29" s="98" t="s">
        <v>21</v>
      </c>
      <c r="C29" s="2">
        <f t="shared" ref="C29:K29" si="40">SUM(C30:C32)</f>
        <v>0</v>
      </c>
      <c r="D29" s="2">
        <f t="shared" si="40"/>
        <v>0</v>
      </c>
      <c r="E29" s="2">
        <f t="shared" si="40"/>
        <v>0</v>
      </c>
      <c r="F29" s="2">
        <f t="shared" si="40"/>
        <v>0</v>
      </c>
      <c r="G29" s="2">
        <f t="shared" si="40"/>
        <v>0</v>
      </c>
      <c r="H29" s="2">
        <f t="shared" si="40"/>
        <v>0</v>
      </c>
      <c r="I29" s="2">
        <f t="shared" si="40"/>
        <v>0</v>
      </c>
      <c r="J29" s="2">
        <f t="shared" si="40"/>
        <v>0</v>
      </c>
      <c r="K29" s="2">
        <f t="shared" si="40"/>
        <v>0</v>
      </c>
      <c r="L29" s="2">
        <f>C29+F29+I29</f>
        <v>0</v>
      </c>
      <c r="M29" s="2">
        <f>D29+G29+J29</f>
        <v>0</v>
      </c>
      <c r="N29" s="3">
        <f>L29+M29</f>
        <v>0</v>
      </c>
    </row>
    <row r="30" spans="1:14" ht="30">
      <c r="A30" s="12">
        <v>13</v>
      </c>
      <c r="B30" s="7" t="s">
        <v>22</v>
      </c>
      <c r="C30" s="5"/>
      <c r="D30" s="5"/>
      <c r="E30" s="4">
        <f t="shared" ref="E30:E32" si="41">C30+D30</f>
        <v>0</v>
      </c>
      <c r="F30" s="5"/>
      <c r="G30" s="5"/>
      <c r="H30" s="4">
        <f t="shared" ref="H30:H32" si="42">F30+G30</f>
        <v>0</v>
      </c>
      <c r="I30" s="5"/>
      <c r="J30" s="5"/>
      <c r="K30" s="4">
        <f t="shared" ref="K30:K32" si="43">I30+J30</f>
        <v>0</v>
      </c>
      <c r="L30" s="2">
        <f t="shared" ref="L30:M32" si="44">C30+F30+I30</f>
        <v>0</v>
      </c>
      <c r="M30" s="2">
        <f t="shared" si="44"/>
        <v>0</v>
      </c>
      <c r="N30" s="3">
        <f t="shared" ref="N30:N32" si="45">L30+M30</f>
        <v>0</v>
      </c>
    </row>
    <row r="31" spans="1:14" ht="45">
      <c r="A31" s="12">
        <v>14</v>
      </c>
      <c r="B31" s="7" t="s">
        <v>23</v>
      </c>
      <c r="C31" s="5"/>
      <c r="D31" s="5"/>
      <c r="E31" s="4">
        <f t="shared" si="41"/>
        <v>0</v>
      </c>
      <c r="F31" s="5"/>
      <c r="G31" s="5"/>
      <c r="H31" s="4">
        <f t="shared" si="42"/>
        <v>0</v>
      </c>
      <c r="I31" s="5"/>
      <c r="J31" s="5"/>
      <c r="K31" s="4">
        <f t="shared" si="43"/>
        <v>0</v>
      </c>
      <c r="L31" s="2">
        <f t="shared" si="44"/>
        <v>0</v>
      </c>
      <c r="M31" s="2">
        <f t="shared" si="44"/>
        <v>0</v>
      </c>
      <c r="N31" s="3">
        <f t="shared" si="45"/>
        <v>0</v>
      </c>
    </row>
    <row r="32" spans="1:14" ht="60">
      <c r="A32" s="12">
        <v>15</v>
      </c>
      <c r="B32" s="7" t="s">
        <v>24</v>
      </c>
      <c r="C32" s="5"/>
      <c r="D32" s="5"/>
      <c r="E32" s="4">
        <f t="shared" si="41"/>
        <v>0</v>
      </c>
      <c r="F32" s="5"/>
      <c r="G32" s="5"/>
      <c r="H32" s="4">
        <f t="shared" si="42"/>
        <v>0</v>
      </c>
      <c r="I32" s="5"/>
      <c r="J32" s="5"/>
      <c r="K32" s="4">
        <f t="shared" si="43"/>
        <v>0</v>
      </c>
      <c r="L32" s="2">
        <f t="shared" si="44"/>
        <v>0</v>
      </c>
      <c r="M32" s="2">
        <f t="shared" si="44"/>
        <v>0</v>
      </c>
      <c r="N32" s="3">
        <f t="shared" si="45"/>
        <v>0</v>
      </c>
    </row>
    <row r="33" spans="1:14">
      <c r="A33" s="91">
        <v>9</v>
      </c>
      <c r="B33" s="98" t="s">
        <v>25</v>
      </c>
      <c r="C33" s="2">
        <f>SUM(C34:C35)</f>
        <v>0</v>
      </c>
      <c r="D33" s="2">
        <f t="shared" ref="D33:K33" si="46">SUM(D34:D35)</f>
        <v>0</v>
      </c>
      <c r="E33" s="2">
        <f t="shared" si="46"/>
        <v>0</v>
      </c>
      <c r="F33" s="2">
        <f t="shared" si="46"/>
        <v>0</v>
      </c>
      <c r="G33" s="2">
        <f t="shared" si="46"/>
        <v>0</v>
      </c>
      <c r="H33" s="2">
        <f t="shared" si="46"/>
        <v>0</v>
      </c>
      <c r="I33" s="2">
        <f t="shared" si="46"/>
        <v>0</v>
      </c>
      <c r="J33" s="2">
        <f t="shared" si="46"/>
        <v>0</v>
      </c>
      <c r="K33" s="2">
        <f t="shared" si="46"/>
        <v>0</v>
      </c>
      <c r="L33" s="2">
        <f>C33+F33+I33</f>
        <v>0</v>
      </c>
      <c r="M33" s="2">
        <f>D33+G33+J33</f>
        <v>0</v>
      </c>
      <c r="N33" s="3">
        <f>L33+M33</f>
        <v>0</v>
      </c>
    </row>
    <row r="34" spans="1:14" ht="30">
      <c r="A34" s="12">
        <v>16</v>
      </c>
      <c r="B34" s="7" t="s">
        <v>26</v>
      </c>
      <c r="C34" s="5"/>
      <c r="D34" s="5"/>
      <c r="E34" s="4">
        <f t="shared" ref="E34:E35" si="47">C34+D34</f>
        <v>0</v>
      </c>
      <c r="F34" s="5"/>
      <c r="G34" s="5"/>
      <c r="H34" s="4">
        <f t="shared" ref="H34:H35" si="48">F34+G34</f>
        <v>0</v>
      </c>
      <c r="I34" s="5"/>
      <c r="J34" s="5"/>
      <c r="K34" s="4">
        <f t="shared" ref="K34:K35" si="49">I34+J34</f>
        <v>0</v>
      </c>
      <c r="L34" s="2">
        <f t="shared" ref="L34:M35" si="50">C34+F34+I34</f>
        <v>0</v>
      </c>
      <c r="M34" s="2">
        <f t="shared" si="50"/>
        <v>0</v>
      </c>
      <c r="N34" s="3">
        <f t="shared" ref="N34:N35" si="51">L34+M34</f>
        <v>0</v>
      </c>
    </row>
    <row r="35" spans="1:14" ht="30">
      <c r="A35" s="12">
        <v>17</v>
      </c>
      <c r="B35" s="7" t="s">
        <v>27</v>
      </c>
      <c r="C35" s="5"/>
      <c r="D35" s="5"/>
      <c r="E35" s="4">
        <f t="shared" si="47"/>
        <v>0</v>
      </c>
      <c r="F35" s="5"/>
      <c r="G35" s="5"/>
      <c r="H35" s="4">
        <f t="shared" si="48"/>
        <v>0</v>
      </c>
      <c r="I35" s="5"/>
      <c r="J35" s="5"/>
      <c r="K35" s="4">
        <f t="shared" si="49"/>
        <v>0</v>
      </c>
      <c r="L35" s="2">
        <f t="shared" si="50"/>
        <v>0</v>
      </c>
      <c r="M35" s="2">
        <f t="shared" si="50"/>
        <v>0</v>
      </c>
      <c r="N35" s="3">
        <f t="shared" si="51"/>
        <v>0</v>
      </c>
    </row>
    <row r="36" spans="1:14">
      <c r="A36" s="91">
        <v>10</v>
      </c>
      <c r="B36" s="98" t="s">
        <v>28</v>
      </c>
      <c r="C36" s="2">
        <f t="shared" ref="C36:K36" si="52">SUM(C37:C37)</f>
        <v>0</v>
      </c>
      <c r="D36" s="2">
        <f t="shared" si="52"/>
        <v>0</v>
      </c>
      <c r="E36" s="2">
        <f t="shared" si="52"/>
        <v>0</v>
      </c>
      <c r="F36" s="2">
        <f t="shared" si="52"/>
        <v>0</v>
      </c>
      <c r="G36" s="2">
        <f t="shared" si="52"/>
        <v>0</v>
      </c>
      <c r="H36" s="2">
        <f t="shared" si="52"/>
        <v>0</v>
      </c>
      <c r="I36" s="2">
        <f t="shared" si="52"/>
        <v>0</v>
      </c>
      <c r="J36" s="2">
        <f t="shared" si="52"/>
        <v>0</v>
      </c>
      <c r="K36" s="2">
        <f t="shared" si="52"/>
        <v>0</v>
      </c>
      <c r="L36" s="2">
        <f>C36+F36+I36</f>
        <v>0</v>
      </c>
      <c r="M36" s="2">
        <f>D36+G36+J36</f>
        <v>0</v>
      </c>
      <c r="N36" s="3">
        <f>L36+M36</f>
        <v>0</v>
      </c>
    </row>
    <row r="37" spans="1:14">
      <c r="A37" s="12">
        <v>18</v>
      </c>
      <c r="B37" s="7" t="s">
        <v>29</v>
      </c>
      <c r="C37" s="5"/>
      <c r="D37" s="5"/>
      <c r="E37" s="4">
        <f t="shared" ref="E37" si="53">C37+D37</f>
        <v>0</v>
      </c>
      <c r="F37" s="5"/>
      <c r="G37" s="5"/>
      <c r="H37" s="4">
        <f t="shared" ref="H37" si="54">F37+G37</f>
        <v>0</v>
      </c>
      <c r="I37" s="5"/>
      <c r="J37" s="5"/>
      <c r="K37" s="4">
        <f t="shared" ref="K37" si="55">I37+J37</f>
        <v>0</v>
      </c>
      <c r="L37" s="2">
        <f t="shared" ref="L37:M37" si="56">C37+F37+I37</f>
        <v>0</v>
      </c>
      <c r="M37" s="2">
        <f t="shared" si="56"/>
        <v>0</v>
      </c>
      <c r="N37" s="3">
        <f t="shared" ref="N37" si="57">L37+M37</f>
        <v>0</v>
      </c>
    </row>
    <row r="38" spans="1:14">
      <c r="A38" s="91">
        <v>11</v>
      </c>
      <c r="B38" s="98" t="s">
        <v>30</v>
      </c>
      <c r="C38" s="2">
        <f t="shared" ref="C38:K38" si="58">SUM(C39:C40)</f>
        <v>0</v>
      </c>
      <c r="D38" s="2">
        <f t="shared" si="58"/>
        <v>0</v>
      </c>
      <c r="E38" s="2">
        <f t="shared" si="58"/>
        <v>0</v>
      </c>
      <c r="F38" s="2">
        <f t="shared" si="58"/>
        <v>0</v>
      </c>
      <c r="G38" s="2">
        <f t="shared" si="58"/>
        <v>0</v>
      </c>
      <c r="H38" s="2">
        <f t="shared" si="58"/>
        <v>0</v>
      </c>
      <c r="I38" s="2">
        <f t="shared" si="58"/>
        <v>0</v>
      </c>
      <c r="J38" s="2">
        <f t="shared" si="58"/>
        <v>0</v>
      </c>
      <c r="K38" s="2">
        <f t="shared" si="58"/>
        <v>0</v>
      </c>
      <c r="L38" s="2">
        <f>C38+F38+I38</f>
        <v>0</v>
      </c>
      <c r="M38" s="2">
        <f>D38+G38+J38</f>
        <v>0</v>
      </c>
      <c r="N38" s="3">
        <f>L38+M38</f>
        <v>0</v>
      </c>
    </row>
    <row r="39" spans="1:14">
      <c r="A39" s="12">
        <v>19</v>
      </c>
      <c r="B39" s="7" t="s">
        <v>31</v>
      </c>
      <c r="C39" s="5"/>
      <c r="D39" s="5"/>
      <c r="E39" s="4">
        <f t="shared" ref="E39:E40" si="59">C39+D39</f>
        <v>0</v>
      </c>
      <c r="F39" s="5"/>
      <c r="G39" s="5"/>
      <c r="H39" s="4">
        <f t="shared" ref="H39:H40" si="60">F39+G39</f>
        <v>0</v>
      </c>
      <c r="I39" s="5"/>
      <c r="J39" s="5"/>
      <c r="K39" s="4">
        <f t="shared" ref="K39:K40" si="61">I39+J39</f>
        <v>0</v>
      </c>
      <c r="L39" s="2">
        <f t="shared" ref="L39:M40" si="62">C39+F39+I39</f>
        <v>0</v>
      </c>
      <c r="M39" s="2">
        <f t="shared" si="62"/>
        <v>0</v>
      </c>
      <c r="N39" s="3">
        <f t="shared" ref="N39:N40" si="63">L39+M39</f>
        <v>0</v>
      </c>
    </row>
    <row r="40" spans="1:14" ht="30">
      <c r="A40" s="12">
        <v>20</v>
      </c>
      <c r="B40" s="7" t="s">
        <v>32</v>
      </c>
      <c r="C40" s="5"/>
      <c r="D40" s="5"/>
      <c r="E40" s="4">
        <f t="shared" si="59"/>
        <v>0</v>
      </c>
      <c r="F40" s="5"/>
      <c r="G40" s="5"/>
      <c r="H40" s="4">
        <f t="shared" si="60"/>
        <v>0</v>
      </c>
      <c r="I40" s="5"/>
      <c r="J40" s="5"/>
      <c r="K40" s="4">
        <f t="shared" si="61"/>
        <v>0</v>
      </c>
      <c r="L40" s="2">
        <f t="shared" si="62"/>
        <v>0</v>
      </c>
      <c r="M40" s="2">
        <f t="shared" si="62"/>
        <v>0</v>
      </c>
      <c r="N40" s="3">
        <f t="shared" si="63"/>
        <v>0</v>
      </c>
    </row>
    <row r="41" spans="1:14">
      <c r="A41" s="91">
        <v>12</v>
      </c>
      <c r="B41" s="98" t="s">
        <v>33</v>
      </c>
      <c r="C41" s="2">
        <f>SUM(C42:C50)</f>
        <v>0</v>
      </c>
      <c r="D41" s="2">
        <f t="shared" ref="D41:N41" si="64">SUM(D42:D50)</f>
        <v>0</v>
      </c>
      <c r="E41" s="2">
        <f t="shared" si="64"/>
        <v>0</v>
      </c>
      <c r="F41" s="2">
        <f t="shared" si="64"/>
        <v>0</v>
      </c>
      <c r="G41" s="2">
        <f t="shared" si="64"/>
        <v>0</v>
      </c>
      <c r="H41" s="2">
        <f t="shared" si="64"/>
        <v>0</v>
      </c>
      <c r="I41" s="2">
        <f t="shared" si="64"/>
        <v>0</v>
      </c>
      <c r="J41" s="2">
        <f t="shared" si="64"/>
        <v>0</v>
      </c>
      <c r="K41" s="2">
        <f t="shared" si="64"/>
        <v>0</v>
      </c>
      <c r="L41" s="2">
        <f t="shared" si="64"/>
        <v>0</v>
      </c>
      <c r="M41" s="2">
        <f t="shared" si="64"/>
        <v>0</v>
      </c>
      <c r="N41" s="2">
        <f t="shared" si="64"/>
        <v>0</v>
      </c>
    </row>
    <row r="42" spans="1:14" ht="30">
      <c r="A42" s="12">
        <v>21</v>
      </c>
      <c r="B42" s="7" t="s">
        <v>173</v>
      </c>
      <c r="C42" s="5"/>
      <c r="D42" s="5"/>
      <c r="E42" s="4">
        <f t="shared" ref="E42:E49" si="65">C42+D42</f>
        <v>0</v>
      </c>
      <c r="F42" s="5"/>
      <c r="G42" s="5"/>
      <c r="H42" s="4">
        <f t="shared" ref="H42:H50" si="66">F42+G42</f>
        <v>0</v>
      </c>
      <c r="I42" s="5"/>
      <c r="J42" s="5"/>
      <c r="K42" s="4">
        <f t="shared" ref="K42:K50" si="67">I42+J42</f>
        <v>0</v>
      </c>
      <c r="L42" s="2">
        <f t="shared" ref="L42:M50" si="68">C42+F42+I42</f>
        <v>0</v>
      </c>
      <c r="M42" s="2">
        <f t="shared" si="68"/>
        <v>0</v>
      </c>
      <c r="N42" s="3">
        <f t="shared" ref="N42:N50" si="69">L42+M42</f>
        <v>0</v>
      </c>
    </row>
    <row r="43" spans="1:14" ht="45">
      <c r="A43" s="12">
        <v>22</v>
      </c>
      <c r="B43" s="7" t="s">
        <v>34</v>
      </c>
      <c r="C43" s="5"/>
      <c r="D43" s="5"/>
      <c r="E43" s="4"/>
      <c r="F43" s="5"/>
      <c r="G43" s="5"/>
      <c r="H43" s="4"/>
      <c r="I43" s="5"/>
      <c r="J43" s="5"/>
      <c r="K43" s="4">
        <f t="shared" si="67"/>
        <v>0</v>
      </c>
      <c r="L43" s="2">
        <f t="shared" si="68"/>
        <v>0</v>
      </c>
      <c r="M43" s="2">
        <f t="shared" si="68"/>
        <v>0</v>
      </c>
      <c r="N43" s="3">
        <f t="shared" si="69"/>
        <v>0</v>
      </c>
    </row>
    <row r="44" spans="1:14" ht="60">
      <c r="A44" s="12">
        <v>23</v>
      </c>
      <c r="B44" s="7" t="s">
        <v>174</v>
      </c>
      <c r="C44" s="5"/>
      <c r="D44" s="5"/>
      <c r="E44" s="4">
        <f t="shared" si="65"/>
        <v>0</v>
      </c>
      <c r="F44" s="5"/>
      <c r="G44" s="5"/>
      <c r="H44" s="4">
        <f t="shared" si="66"/>
        <v>0</v>
      </c>
      <c r="I44" s="5"/>
      <c r="J44" s="5"/>
      <c r="K44" s="4">
        <f t="shared" si="67"/>
        <v>0</v>
      </c>
      <c r="L44" s="2">
        <f t="shared" si="68"/>
        <v>0</v>
      </c>
      <c r="M44" s="2">
        <f t="shared" si="68"/>
        <v>0</v>
      </c>
      <c r="N44" s="3">
        <f t="shared" si="69"/>
        <v>0</v>
      </c>
    </row>
    <row r="45" spans="1:14" ht="60">
      <c r="A45" s="12">
        <v>24</v>
      </c>
      <c r="B45" s="7" t="s">
        <v>175</v>
      </c>
      <c r="C45" s="5"/>
      <c r="D45" s="5"/>
      <c r="E45" s="4">
        <f t="shared" si="65"/>
        <v>0</v>
      </c>
      <c r="F45" s="5"/>
      <c r="G45" s="5"/>
      <c r="H45" s="4">
        <f t="shared" si="66"/>
        <v>0</v>
      </c>
      <c r="I45" s="5"/>
      <c r="J45" s="5"/>
      <c r="K45" s="4">
        <f t="shared" si="67"/>
        <v>0</v>
      </c>
      <c r="L45" s="2">
        <f t="shared" si="68"/>
        <v>0</v>
      </c>
      <c r="M45" s="2">
        <f t="shared" si="68"/>
        <v>0</v>
      </c>
      <c r="N45" s="3">
        <f t="shared" si="69"/>
        <v>0</v>
      </c>
    </row>
    <row r="46" spans="1:14">
      <c r="A46" s="12">
        <v>25</v>
      </c>
      <c r="B46" s="7" t="s">
        <v>35</v>
      </c>
      <c r="C46" s="5"/>
      <c r="D46" s="5"/>
      <c r="E46" s="4">
        <f t="shared" si="65"/>
        <v>0</v>
      </c>
      <c r="F46" s="5"/>
      <c r="G46" s="5"/>
      <c r="H46" s="4">
        <f t="shared" si="66"/>
        <v>0</v>
      </c>
      <c r="I46" s="5"/>
      <c r="J46" s="5"/>
      <c r="K46" s="4">
        <f t="shared" si="67"/>
        <v>0</v>
      </c>
      <c r="L46" s="2">
        <f t="shared" si="68"/>
        <v>0</v>
      </c>
      <c r="M46" s="2">
        <f t="shared" si="68"/>
        <v>0</v>
      </c>
      <c r="N46" s="3">
        <f t="shared" si="69"/>
        <v>0</v>
      </c>
    </row>
    <row r="47" spans="1:14" ht="30">
      <c r="A47" s="12">
        <v>26</v>
      </c>
      <c r="B47" s="7" t="s">
        <v>36</v>
      </c>
      <c r="C47" s="5"/>
      <c r="D47" s="5"/>
      <c r="E47" s="4">
        <f t="shared" si="65"/>
        <v>0</v>
      </c>
      <c r="F47" s="5"/>
      <c r="G47" s="5"/>
      <c r="H47" s="4">
        <f t="shared" si="66"/>
        <v>0</v>
      </c>
      <c r="I47" s="5"/>
      <c r="J47" s="5"/>
      <c r="K47" s="4">
        <f t="shared" si="67"/>
        <v>0</v>
      </c>
      <c r="L47" s="2">
        <f t="shared" si="68"/>
        <v>0</v>
      </c>
      <c r="M47" s="2">
        <f t="shared" si="68"/>
        <v>0</v>
      </c>
      <c r="N47" s="3">
        <f t="shared" si="69"/>
        <v>0</v>
      </c>
    </row>
    <row r="48" spans="1:14" ht="30">
      <c r="A48" s="12">
        <v>27</v>
      </c>
      <c r="B48" s="7" t="s">
        <v>37</v>
      </c>
      <c r="C48" s="5"/>
      <c r="D48" s="5"/>
      <c r="E48" s="4">
        <f t="shared" si="65"/>
        <v>0</v>
      </c>
      <c r="F48" s="5"/>
      <c r="G48" s="5"/>
      <c r="H48" s="4">
        <f t="shared" si="66"/>
        <v>0</v>
      </c>
      <c r="I48" s="5"/>
      <c r="J48" s="5"/>
      <c r="K48" s="4">
        <f t="shared" si="67"/>
        <v>0</v>
      </c>
      <c r="L48" s="2">
        <f t="shared" si="68"/>
        <v>0</v>
      </c>
      <c r="M48" s="2">
        <f t="shared" si="68"/>
        <v>0</v>
      </c>
      <c r="N48" s="3">
        <f t="shared" si="69"/>
        <v>0</v>
      </c>
    </row>
    <row r="49" spans="1:14" ht="30">
      <c r="A49" s="12">
        <v>28</v>
      </c>
      <c r="B49" s="7" t="s">
        <v>38</v>
      </c>
      <c r="C49" s="5"/>
      <c r="D49" s="5"/>
      <c r="E49" s="4">
        <f t="shared" si="65"/>
        <v>0</v>
      </c>
      <c r="F49" s="5"/>
      <c r="G49" s="5"/>
      <c r="H49" s="4">
        <f t="shared" si="66"/>
        <v>0</v>
      </c>
      <c r="I49" s="5"/>
      <c r="J49" s="5"/>
      <c r="K49" s="4">
        <f t="shared" si="67"/>
        <v>0</v>
      </c>
      <c r="L49" s="2">
        <f t="shared" si="68"/>
        <v>0</v>
      </c>
      <c r="M49" s="2">
        <f t="shared" si="68"/>
        <v>0</v>
      </c>
      <c r="N49" s="3">
        <f t="shared" si="69"/>
        <v>0</v>
      </c>
    </row>
    <row r="50" spans="1:14" ht="30">
      <c r="A50" s="12">
        <v>29</v>
      </c>
      <c r="B50" s="7" t="s">
        <v>39</v>
      </c>
      <c r="C50" s="5"/>
      <c r="D50" s="5"/>
      <c r="E50" s="4">
        <f>C50+D50</f>
        <v>0</v>
      </c>
      <c r="F50" s="5"/>
      <c r="G50" s="5"/>
      <c r="H50" s="4">
        <f t="shared" si="66"/>
        <v>0</v>
      </c>
      <c r="I50" s="5"/>
      <c r="J50" s="5"/>
      <c r="K50" s="4">
        <f t="shared" si="67"/>
        <v>0</v>
      </c>
      <c r="L50" s="2">
        <f t="shared" si="68"/>
        <v>0</v>
      </c>
      <c r="M50" s="2">
        <f t="shared" si="68"/>
        <v>0</v>
      </c>
      <c r="N50" s="3">
        <f t="shared" si="69"/>
        <v>0</v>
      </c>
    </row>
    <row r="51" spans="1:14">
      <c r="A51" s="91">
        <v>13</v>
      </c>
      <c r="B51" s="98" t="s">
        <v>40</v>
      </c>
      <c r="C51" s="2">
        <f>SUM(C52:C53)</f>
        <v>0</v>
      </c>
      <c r="D51" s="2">
        <f t="shared" ref="D51:N51" si="70">SUM(D52:D53)</f>
        <v>0</v>
      </c>
      <c r="E51" s="2">
        <f t="shared" si="70"/>
        <v>0</v>
      </c>
      <c r="F51" s="2">
        <f t="shared" si="70"/>
        <v>0</v>
      </c>
      <c r="G51" s="2">
        <f t="shared" si="70"/>
        <v>0</v>
      </c>
      <c r="H51" s="2">
        <f t="shared" si="70"/>
        <v>0</v>
      </c>
      <c r="I51" s="2">
        <f t="shared" si="70"/>
        <v>0</v>
      </c>
      <c r="J51" s="2">
        <f t="shared" si="70"/>
        <v>0</v>
      </c>
      <c r="K51" s="2">
        <f t="shared" si="70"/>
        <v>0</v>
      </c>
      <c r="L51" s="2">
        <f t="shared" si="70"/>
        <v>0</v>
      </c>
      <c r="M51" s="2">
        <f t="shared" si="70"/>
        <v>0</v>
      </c>
      <c r="N51" s="2">
        <f t="shared" si="70"/>
        <v>0</v>
      </c>
    </row>
    <row r="52" spans="1:14" ht="30">
      <c r="A52" s="12">
        <v>30</v>
      </c>
      <c r="B52" s="7" t="s">
        <v>41</v>
      </c>
      <c r="C52" s="5"/>
      <c r="D52" s="5"/>
      <c r="E52" s="4">
        <f t="shared" ref="E52" si="71">C52+D52</f>
        <v>0</v>
      </c>
      <c r="F52" s="5"/>
      <c r="G52" s="5"/>
      <c r="H52" s="4">
        <f t="shared" ref="H52:H53" si="72">F52+G52</f>
        <v>0</v>
      </c>
      <c r="I52" s="5"/>
      <c r="J52" s="5"/>
      <c r="K52" s="4">
        <f t="shared" ref="K52:K53" si="73">I52+J52</f>
        <v>0</v>
      </c>
      <c r="L52" s="2">
        <f t="shared" ref="L52:M53" si="74">C52+F52+I52</f>
        <v>0</v>
      </c>
      <c r="M52" s="2">
        <f t="shared" si="74"/>
        <v>0</v>
      </c>
      <c r="N52" s="3">
        <f t="shared" ref="N52:N53" si="75">L52+M52</f>
        <v>0</v>
      </c>
    </row>
    <row r="53" spans="1:14" ht="30">
      <c r="A53" s="12">
        <v>31</v>
      </c>
      <c r="B53" s="7" t="s">
        <v>176</v>
      </c>
      <c r="C53" s="5"/>
      <c r="D53" s="5"/>
      <c r="E53" s="4"/>
      <c r="F53" s="5"/>
      <c r="G53" s="5"/>
      <c r="H53" s="4">
        <f t="shared" si="72"/>
        <v>0</v>
      </c>
      <c r="I53" s="5"/>
      <c r="J53" s="5"/>
      <c r="K53" s="4">
        <f t="shared" si="73"/>
        <v>0</v>
      </c>
      <c r="L53" s="2">
        <f t="shared" si="74"/>
        <v>0</v>
      </c>
      <c r="M53" s="2">
        <f t="shared" si="74"/>
        <v>0</v>
      </c>
      <c r="N53" s="3">
        <f t="shared" si="75"/>
        <v>0</v>
      </c>
    </row>
    <row r="54" spans="1:14">
      <c r="A54" s="91">
        <v>14</v>
      </c>
      <c r="B54" s="98" t="s">
        <v>42</v>
      </c>
      <c r="C54" s="2">
        <f t="shared" ref="C54:K54" si="76">SUM(C55:C56)</f>
        <v>0</v>
      </c>
      <c r="D54" s="2">
        <f t="shared" si="76"/>
        <v>0</v>
      </c>
      <c r="E54" s="2">
        <f t="shared" si="76"/>
        <v>0</v>
      </c>
      <c r="F54" s="2">
        <f t="shared" si="76"/>
        <v>0</v>
      </c>
      <c r="G54" s="2">
        <f t="shared" si="76"/>
        <v>0</v>
      </c>
      <c r="H54" s="2">
        <f t="shared" si="76"/>
        <v>0</v>
      </c>
      <c r="I54" s="2">
        <f t="shared" si="76"/>
        <v>0</v>
      </c>
      <c r="J54" s="2">
        <f t="shared" si="76"/>
        <v>0</v>
      </c>
      <c r="K54" s="2">
        <f t="shared" si="76"/>
        <v>0</v>
      </c>
      <c r="L54" s="2">
        <f>C54+F54+I54</f>
        <v>0</v>
      </c>
      <c r="M54" s="2">
        <f>D54+G54+J54</f>
        <v>0</v>
      </c>
      <c r="N54" s="3">
        <f>L54+M54</f>
        <v>0</v>
      </c>
    </row>
    <row r="55" spans="1:14" ht="30">
      <c r="A55" s="12">
        <v>32</v>
      </c>
      <c r="B55" s="7" t="s">
        <v>43</v>
      </c>
      <c r="C55" s="5"/>
      <c r="D55" s="5"/>
      <c r="E55" s="4">
        <f t="shared" ref="E55:E56" si="77">C55+D55</f>
        <v>0</v>
      </c>
      <c r="F55" s="5"/>
      <c r="G55" s="5"/>
      <c r="H55" s="4">
        <f t="shared" ref="H55:H56" si="78">F55+G55</f>
        <v>0</v>
      </c>
      <c r="I55" s="5"/>
      <c r="J55" s="5"/>
      <c r="K55" s="4">
        <f t="shared" ref="K55:K56" si="79">I55+J55</f>
        <v>0</v>
      </c>
      <c r="L55" s="2">
        <f t="shared" ref="L55:M56" si="80">C55+F55+I55</f>
        <v>0</v>
      </c>
      <c r="M55" s="2">
        <f t="shared" si="80"/>
        <v>0</v>
      </c>
      <c r="N55" s="3">
        <f t="shared" ref="N55:N56" si="81">L55+M55</f>
        <v>0</v>
      </c>
    </row>
    <row r="56" spans="1:14" ht="30">
      <c r="A56" s="12">
        <v>33</v>
      </c>
      <c r="B56" s="7" t="s">
        <v>44</v>
      </c>
      <c r="C56" s="5"/>
      <c r="D56" s="5"/>
      <c r="E56" s="4">
        <f t="shared" si="77"/>
        <v>0</v>
      </c>
      <c r="F56" s="5"/>
      <c r="G56" s="5"/>
      <c r="H56" s="4">
        <f t="shared" si="78"/>
        <v>0</v>
      </c>
      <c r="I56" s="5"/>
      <c r="J56" s="5"/>
      <c r="K56" s="4">
        <f t="shared" si="79"/>
        <v>0</v>
      </c>
      <c r="L56" s="2">
        <f t="shared" si="80"/>
        <v>0</v>
      </c>
      <c r="M56" s="2">
        <f t="shared" si="80"/>
        <v>0</v>
      </c>
      <c r="N56" s="3">
        <f t="shared" si="81"/>
        <v>0</v>
      </c>
    </row>
    <row r="57" spans="1:14">
      <c r="A57" s="91">
        <v>15</v>
      </c>
      <c r="B57" s="98" t="s">
        <v>45</v>
      </c>
      <c r="C57" s="2">
        <f t="shared" ref="C57:K57" si="82">SUM(C58:C60)</f>
        <v>0</v>
      </c>
      <c r="D57" s="2">
        <f t="shared" si="82"/>
        <v>0</v>
      </c>
      <c r="E57" s="2">
        <f t="shared" si="82"/>
        <v>0</v>
      </c>
      <c r="F57" s="2">
        <f>SUM(F58:F60)</f>
        <v>0</v>
      </c>
      <c r="G57" s="2">
        <f t="shared" si="82"/>
        <v>0</v>
      </c>
      <c r="H57" s="2">
        <f t="shared" si="82"/>
        <v>0</v>
      </c>
      <c r="I57" s="2">
        <f t="shared" si="82"/>
        <v>0</v>
      </c>
      <c r="J57" s="2">
        <f t="shared" si="82"/>
        <v>0</v>
      </c>
      <c r="K57" s="2">
        <f t="shared" si="82"/>
        <v>0</v>
      </c>
      <c r="L57" s="2">
        <f>C57+F57+I57</f>
        <v>0</v>
      </c>
      <c r="M57" s="2">
        <f>D57+G57+J57</f>
        <v>0</v>
      </c>
      <c r="N57" s="3">
        <f>L57+M57</f>
        <v>0</v>
      </c>
    </row>
    <row r="58" spans="1:14" ht="30">
      <c r="A58" s="12">
        <v>34</v>
      </c>
      <c r="B58" s="7" t="s">
        <v>46</v>
      </c>
      <c r="C58" s="5"/>
      <c r="D58" s="5"/>
      <c r="E58" s="4">
        <f t="shared" ref="E58:E60" si="83">C58+D58</f>
        <v>0</v>
      </c>
      <c r="F58" s="5"/>
      <c r="G58" s="5"/>
      <c r="H58" s="4">
        <f t="shared" ref="H58:H60" si="84">F58+G58</f>
        <v>0</v>
      </c>
      <c r="I58" s="5"/>
      <c r="J58" s="5"/>
      <c r="K58" s="4">
        <f t="shared" ref="K58:K60" si="85">I58+J58</f>
        <v>0</v>
      </c>
      <c r="L58" s="2">
        <f t="shared" ref="L58:M60" si="86">C58+F58+I58</f>
        <v>0</v>
      </c>
      <c r="M58" s="2">
        <f t="shared" si="86"/>
        <v>0</v>
      </c>
      <c r="N58" s="3">
        <f t="shared" ref="N58:N60" si="87">L58+M58</f>
        <v>0</v>
      </c>
    </row>
    <row r="59" spans="1:14" ht="30">
      <c r="A59" s="12">
        <v>35</v>
      </c>
      <c r="B59" s="7" t="s">
        <v>47</v>
      </c>
      <c r="C59" s="5"/>
      <c r="D59" s="5"/>
      <c r="E59" s="4">
        <f t="shared" si="83"/>
        <v>0</v>
      </c>
      <c r="F59" s="5"/>
      <c r="G59" s="5"/>
      <c r="H59" s="4">
        <f t="shared" si="84"/>
        <v>0</v>
      </c>
      <c r="I59" s="5"/>
      <c r="J59" s="5"/>
      <c r="K59" s="4">
        <f t="shared" si="85"/>
        <v>0</v>
      </c>
      <c r="L59" s="2">
        <f t="shared" si="86"/>
        <v>0</v>
      </c>
      <c r="M59" s="2">
        <f t="shared" si="86"/>
        <v>0</v>
      </c>
      <c r="N59" s="3">
        <f t="shared" si="87"/>
        <v>0</v>
      </c>
    </row>
    <row r="60" spans="1:14" ht="45">
      <c r="A60" s="12">
        <v>36</v>
      </c>
      <c r="B60" s="7" t="s">
        <v>48</v>
      </c>
      <c r="C60" s="5"/>
      <c r="D60" s="5"/>
      <c r="E60" s="4">
        <f t="shared" si="83"/>
        <v>0</v>
      </c>
      <c r="F60" s="5"/>
      <c r="G60" s="5"/>
      <c r="H60" s="4">
        <f t="shared" si="84"/>
        <v>0</v>
      </c>
      <c r="I60" s="5"/>
      <c r="J60" s="5"/>
      <c r="K60" s="4">
        <f t="shared" si="85"/>
        <v>0</v>
      </c>
      <c r="L60" s="2">
        <f t="shared" si="86"/>
        <v>0</v>
      </c>
      <c r="M60" s="2">
        <f t="shared" si="86"/>
        <v>0</v>
      </c>
      <c r="N60" s="3">
        <f t="shared" si="87"/>
        <v>0</v>
      </c>
    </row>
    <row r="61" spans="1:14">
      <c r="A61" s="91">
        <v>16</v>
      </c>
      <c r="B61" s="98" t="s">
        <v>49</v>
      </c>
      <c r="C61" s="2">
        <f t="shared" ref="C61:K61" si="88">SUM(C62:C63)</f>
        <v>0</v>
      </c>
      <c r="D61" s="2">
        <f t="shared" si="88"/>
        <v>0</v>
      </c>
      <c r="E61" s="2">
        <f t="shared" si="88"/>
        <v>0</v>
      </c>
      <c r="F61" s="2">
        <f t="shared" si="88"/>
        <v>0</v>
      </c>
      <c r="G61" s="2">
        <f t="shared" si="88"/>
        <v>0</v>
      </c>
      <c r="H61" s="2">
        <f t="shared" si="88"/>
        <v>0</v>
      </c>
      <c r="I61" s="2">
        <f t="shared" si="88"/>
        <v>0</v>
      </c>
      <c r="J61" s="2">
        <f t="shared" si="88"/>
        <v>0</v>
      </c>
      <c r="K61" s="2">
        <f t="shared" si="88"/>
        <v>0</v>
      </c>
      <c r="L61" s="2">
        <f>C61+F61+I61</f>
        <v>0</v>
      </c>
      <c r="M61" s="2">
        <f>D61+G61+J61</f>
        <v>0</v>
      </c>
      <c r="N61" s="3">
        <f>L61+M61</f>
        <v>0</v>
      </c>
    </row>
    <row r="62" spans="1:14" ht="45">
      <c r="A62" s="12">
        <v>37</v>
      </c>
      <c r="B62" s="7" t="s">
        <v>50</v>
      </c>
      <c r="C62" s="5"/>
      <c r="D62" s="5"/>
      <c r="E62" s="4">
        <f t="shared" ref="E62:E63" si="89">C62+D62</f>
        <v>0</v>
      </c>
      <c r="F62" s="5"/>
      <c r="G62" s="5"/>
      <c r="H62" s="4">
        <f t="shared" ref="H62:H63" si="90">F62+G62</f>
        <v>0</v>
      </c>
      <c r="I62" s="5"/>
      <c r="J62" s="5"/>
      <c r="K62" s="4">
        <f t="shared" ref="K62:K63" si="91">I62+J62</f>
        <v>0</v>
      </c>
      <c r="L62" s="2">
        <f t="shared" ref="L62:M63" si="92">C62+F62+I62</f>
        <v>0</v>
      </c>
      <c r="M62" s="2">
        <f t="shared" si="92"/>
        <v>0</v>
      </c>
      <c r="N62" s="3">
        <f t="shared" ref="N62:N63" si="93">L62+M62</f>
        <v>0</v>
      </c>
    </row>
    <row r="63" spans="1:14" ht="30">
      <c r="A63" s="12">
        <v>38</v>
      </c>
      <c r="B63" s="7" t="s">
        <v>51</v>
      </c>
      <c r="C63" s="5"/>
      <c r="D63" s="5"/>
      <c r="E63" s="4">
        <f t="shared" si="89"/>
        <v>0</v>
      </c>
      <c r="F63" s="5"/>
      <c r="G63" s="5"/>
      <c r="H63" s="4">
        <f t="shared" si="90"/>
        <v>0</v>
      </c>
      <c r="I63" s="5"/>
      <c r="J63" s="5"/>
      <c r="K63" s="4">
        <f t="shared" si="91"/>
        <v>0</v>
      </c>
      <c r="L63" s="2">
        <f t="shared" si="92"/>
        <v>0</v>
      </c>
      <c r="M63" s="2">
        <f t="shared" si="92"/>
        <v>0</v>
      </c>
      <c r="N63" s="3">
        <f t="shared" si="93"/>
        <v>0</v>
      </c>
    </row>
    <row r="64" spans="1:14">
      <c r="A64" s="91">
        <v>17</v>
      </c>
      <c r="B64" s="98" t="s">
        <v>52</v>
      </c>
      <c r="C64" s="2">
        <f t="shared" ref="C64:K64" si="94">SUM(C65:C65)</f>
        <v>0</v>
      </c>
      <c r="D64" s="2">
        <f t="shared" si="94"/>
        <v>0</v>
      </c>
      <c r="E64" s="2">
        <f t="shared" si="94"/>
        <v>0</v>
      </c>
      <c r="F64" s="2">
        <f t="shared" si="94"/>
        <v>0</v>
      </c>
      <c r="G64" s="2">
        <f t="shared" si="94"/>
        <v>0</v>
      </c>
      <c r="H64" s="2">
        <f t="shared" si="94"/>
        <v>0</v>
      </c>
      <c r="I64" s="2">
        <f t="shared" si="94"/>
        <v>0</v>
      </c>
      <c r="J64" s="2">
        <f t="shared" si="94"/>
        <v>0</v>
      </c>
      <c r="K64" s="2">
        <f t="shared" si="94"/>
        <v>0</v>
      </c>
      <c r="L64" s="2">
        <f>C64+F64+I64</f>
        <v>0</v>
      </c>
      <c r="M64" s="2">
        <f>D64+G64+J64</f>
        <v>0</v>
      </c>
      <c r="N64" s="3">
        <f>L64+M64</f>
        <v>0</v>
      </c>
    </row>
    <row r="65" spans="1:14" ht="30">
      <c r="A65" s="12">
        <v>39</v>
      </c>
      <c r="B65" s="7" t="s">
        <v>53</v>
      </c>
      <c r="C65" s="5"/>
      <c r="D65" s="5"/>
      <c r="E65" s="4">
        <f t="shared" ref="E65" si="95">C65+D65</f>
        <v>0</v>
      </c>
      <c r="F65" s="5"/>
      <c r="G65" s="5"/>
      <c r="H65" s="4">
        <f t="shared" ref="H65" si="96">F65+G65</f>
        <v>0</v>
      </c>
      <c r="I65" s="5"/>
      <c r="J65" s="5"/>
      <c r="K65" s="4">
        <f t="shared" ref="K65" si="97">I65+J65</f>
        <v>0</v>
      </c>
      <c r="L65" s="2">
        <f t="shared" ref="L65:M65" si="98">C65+F65+I65</f>
        <v>0</v>
      </c>
      <c r="M65" s="2">
        <f t="shared" si="98"/>
        <v>0</v>
      </c>
      <c r="N65" s="3">
        <f t="shared" ref="N65" si="99">L65+M65</f>
        <v>0</v>
      </c>
    </row>
    <row r="66" spans="1:14">
      <c r="A66" s="91">
        <v>18</v>
      </c>
      <c r="B66" s="98" t="s">
        <v>54</v>
      </c>
      <c r="C66" s="2">
        <f t="shared" ref="C66:K66" si="100">SUM(C67:C70)</f>
        <v>0</v>
      </c>
      <c r="D66" s="2">
        <f t="shared" si="100"/>
        <v>0</v>
      </c>
      <c r="E66" s="2">
        <f t="shared" si="100"/>
        <v>0</v>
      </c>
      <c r="F66" s="2">
        <f t="shared" si="100"/>
        <v>0</v>
      </c>
      <c r="G66" s="2">
        <f t="shared" si="100"/>
        <v>0</v>
      </c>
      <c r="H66" s="2">
        <f t="shared" si="100"/>
        <v>0</v>
      </c>
      <c r="I66" s="2">
        <f t="shared" si="100"/>
        <v>0</v>
      </c>
      <c r="J66" s="2">
        <f t="shared" si="100"/>
        <v>0</v>
      </c>
      <c r="K66" s="2">
        <f t="shared" si="100"/>
        <v>0</v>
      </c>
      <c r="L66" s="2">
        <f>C66+F66+I66</f>
        <v>0</v>
      </c>
      <c r="M66" s="2">
        <f>D66+G66+J66</f>
        <v>0</v>
      </c>
      <c r="N66" s="3">
        <f>L66+M66</f>
        <v>0</v>
      </c>
    </row>
    <row r="67" spans="1:14" ht="30">
      <c r="A67" s="12">
        <v>40</v>
      </c>
      <c r="B67" s="7" t="s">
        <v>55</v>
      </c>
      <c r="C67" s="5"/>
      <c r="D67" s="5"/>
      <c r="E67" s="4">
        <f t="shared" ref="E67:E70" si="101">C67+D67</f>
        <v>0</v>
      </c>
      <c r="F67" s="5"/>
      <c r="G67" s="5"/>
      <c r="H67" s="4">
        <f t="shared" ref="H67:H70" si="102">F67+G67</f>
        <v>0</v>
      </c>
      <c r="I67" s="5"/>
      <c r="J67" s="5"/>
      <c r="K67" s="4">
        <f t="shared" ref="K67:K70" si="103">I67+J67</f>
        <v>0</v>
      </c>
      <c r="L67" s="2">
        <f t="shared" ref="L67:M70" si="104">C67+F67+I67</f>
        <v>0</v>
      </c>
      <c r="M67" s="2">
        <f t="shared" si="104"/>
        <v>0</v>
      </c>
      <c r="N67" s="3">
        <f t="shared" ref="N67:N70" si="105">L67+M67</f>
        <v>0</v>
      </c>
    </row>
    <row r="68" spans="1:14" ht="30">
      <c r="A68" s="12">
        <v>41</v>
      </c>
      <c r="B68" s="7" t="s">
        <v>56</v>
      </c>
      <c r="C68" s="5"/>
      <c r="D68" s="5"/>
      <c r="E68" s="4">
        <f t="shared" si="101"/>
        <v>0</v>
      </c>
      <c r="F68" s="5"/>
      <c r="G68" s="5"/>
      <c r="H68" s="4">
        <f t="shared" si="102"/>
        <v>0</v>
      </c>
      <c r="I68" s="5"/>
      <c r="J68" s="5"/>
      <c r="K68" s="4">
        <f t="shared" si="103"/>
        <v>0</v>
      </c>
      <c r="L68" s="2">
        <f t="shared" si="104"/>
        <v>0</v>
      </c>
      <c r="M68" s="2">
        <f t="shared" si="104"/>
        <v>0</v>
      </c>
      <c r="N68" s="3">
        <f t="shared" si="105"/>
        <v>0</v>
      </c>
    </row>
    <row r="69" spans="1:14" ht="30">
      <c r="A69" s="12">
        <v>42</v>
      </c>
      <c r="B69" s="7" t="s">
        <v>57</v>
      </c>
      <c r="C69" s="5"/>
      <c r="D69" s="5"/>
      <c r="E69" s="4">
        <f t="shared" si="101"/>
        <v>0</v>
      </c>
      <c r="F69" s="5"/>
      <c r="G69" s="5"/>
      <c r="H69" s="4">
        <f t="shared" si="102"/>
        <v>0</v>
      </c>
      <c r="I69" s="5"/>
      <c r="J69" s="5"/>
      <c r="K69" s="4">
        <f t="shared" si="103"/>
        <v>0</v>
      </c>
      <c r="L69" s="2">
        <f t="shared" si="104"/>
        <v>0</v>
      </c>
      <c r="M69" s="2">
        <f t="shared" si="104"/>
        <v>0</v>
      </c>
      <c r="N69" s="3">
        <f t="shared" si="105"/>
        <v>0</v>
      </c>
    </row>
    <row r="70" spans="1:14">
      <c r="A70" s="12">
        <v>43</v>
      </c>
      <c r="B70" s="7" t="s">
        <v>58</v>
      </c>
      <c r="C70" s="5"/>
      <c r="D70" s="5"/>
      <c r="E70" s="4">
        <f t="shared" si="101"/>
        <v>0</v>
      </c>
      <c r="F70" s="5"/>
      <c r="G70" s="5"/>
      <c r="H70" s="4">
        <f t="shared" si="102"/>
        <v>0</v>
      </c>
      <c r="I70" s="5"/>
      <c r="J70" s="5"/>
      <c r="K70" s="4">
        <f t="shared" si="103"/>
        <v>0</v>
      </c>
      <c r="L70" s="2">
        <f t="shared" si="104"/>
        <v>0</v>
      </c>
      <c r="M70" s="2">
        <f t="shared" si="104"/>
        <v>0</v>
      </c>
      <c r="N70" s="3">
        <f t="shared" si="105"/>
        <v>0</v>
      </c>
    </row>
    <row r="71" spans="1:14">
      <c r="A71" s="91">
        <v>19</v>
      </c>
      <c r="B71" s="98" t="s">
        <v>59</v>
      </c>
      <c r="C71" s="2">
        <f t="shared" ref="C71:K71" si="106">SUM(C72:C82)</f>
        <v>0</v>
      </c>
      <c r="D71" s="2">
        <f t="shared" si="106"/>
        <v>0</v>
      </c>
      <c r="E71" s="2">
        <f t="shared" si="106"/>
        <v>0</v>
      </c>
      <c r="F71" s="2">
        <f t="shared" si="106"/>
        <v>0</v>
      </c>
      <c r="G71" s="2">
        <f t="shared" si="106"/>
        <v>0</v>
      </c>
      <c r="H71" s="2">
        <f t="shared" si="106"/>
        <v>0</v>
      </c>
      <c r="I71" s="2">
        <f t="shared" si="106"/>
        <v>0</v>
      </c>
      <c r="J71" s="2">
        <f t="shared" si="106"/>
        <v>0</v>
      </c>
      <c r="K71" s="2">
        <f t="shared" si="106"/>
        <v>0</v>
      </c>
      <c r="L71" s="2">
        <f>C71+F71+I71</f>
        <v>0</v>
      </c>
      <c r="M71" s="2">
        <f>D71+G71+J71</f>
        <v>0</v>
      </c>
      <c r="N71" s="3">
        <f>L71+M71</f>
        <v>0</v>
      </c>
    </row>
    <row r="72" spans="1:14">
      <c r="A72" s="12">
        <v>44</v>
      </c>
      <c r="B72" s="7" t="s">
        <v>60</v>
      </c>
      <c r="C72" s="5"/>
      <c r="D72" s="5"/>
      <c r="E72" s="4">
        <f t="shared" ref="E72:E82" si="107">C72+D72</f>
        <v>0</v>
      </c>
      <c r="F72" s="5"/>
      <c r="G72" s="5"/>
      <c r="H72" s="4">
        <f t="shared" ref="H72:H82" si="108">F72+G72</f>
        <v>0</v>
      </c>
      <c r="I72" s="5"/>
      <c r="J72" s="5"/>
      <c r="K72" s="4">
        <f t="shared" ref="K72:K82" si="109">I72+J72</f>
        <v>0</v>
      </c>
      <c r="L72" s="2">
        <f t="shared" ref="L72:M82" si="110">C72+F72+I72</f>
        <v>0</v>
      </c>
      <c r="M72" s="2">
        <f t="shared" si="110"/>
        <v>0</v>
      </c>
      <c r="N72" s="3">
        <f t="shared" ref="N72:N82" si="111">L72+M72</f>
        <v>0</v>
      </c>
    </row>
    <row r="73" spans="1:14">
      <c r="A73" s="12">
        <v>45</v>
      </c>
      <c r="B73" s="7" t="s">
        <v>61</v>
      </c>
      <c r="C73" s="5"/>
      <c r="D73" s="5"/>
      <c r="E73" s="4">
        <f t="shared" si="107"/>
        <v>0</v>
      </c>
      <c r="F73" s="5"/>
      <c r="G73" s="5"/>
      <c r="H73" s="4">
        <f t="shared" si="108"/>
        <v>0</v>
      </c>
      <c r="I73" s="5"/>
      <c r="J73" s="5"/>
      <c r="K73" s="4">
        <f t="shared" si="109"/>
        <v>0</v>
      </c>
      <c r="L73" s="2">
        <f t="shared" si="110"/>
        <v>0</v>
      </c>
      <c r="M73" s="2">
        <f t="shared" si="110"/>
        <v>0</v>
      </c>
      <c r="N73" s="3">
        <f t="shared" si="111"/>
        <v>0</v>
      </c>
    </row>
    <row r="74" spans="1:14">
      <c r="A74" s="12">
        <v>46</v>
      </c>
      <c r="B74" s="7" t="s">
        <v>62</v>
      </c>
      <c r="C74" s="5"/>
      <c r="D74" s="5"/>
      <c r="E74" s="4">
        <f t="shared" si="107"/>
        <v>0</v>
      </c>
      <c r="F74" s="5"/>
      <c r="G74" s="5"/>
      <c r="H74" s="4">
        <f t="shared" si="108"/>
        <v>0</v>
      </c>
      <c r="I74" s="5"/>
      <c r="J74" s="5"/>
      <c r="K74" s="4">
        <f t="shared" si="109"/>
        <v>0</v>
      </c>
      <c r="L74" s="2">
        <f t="shared" si="110"/>
        <v>0</v>
      </c>
      <c r="M74" s="2">
        <f t="shared" si="110"/>
        <v>0</v>
      </c>
      <c r="N74" s="3">
        <f t="shared" si="111"/>
        <v>0</v>
      </c>
    </row>
    <row r="75" spans="1:14" ht="30">
      <c r="A75" s="12">
        <v>47</v>
      </c>
      <c r="B75" s="7" t="s">
        <v>63</v>
      </c>
      <c r="C75" s="5"/>
      <c r="D75" s="5"/>
      <c r="E75" s="4">
        <f t="shared" si="107"/>
        <v>0</v>
      </c>
      <c r="F75" s="5"/>
      <c r="G75" s="5"/>
      <c r="H75" s="4">
        <f t="shared" si="108"/>
        <v>0</v>
      </c>
      <c r="I75" s="5"/>
      <c r="J75" s="5"/>
      <c r="K75" s="4">
        <f t="shared" si="109"/>
        <v>0</v>
      </c>
      <c r="L75" s="2">
        <f t="shared" si="110"/>
        <v>0</v>
      </c>
      <c r="M75" s="2">
        <f t="shared" si="110"/>
        <v>0</v>
      </c>
      <c r="N75" s="3">
        <f t="shared" si="111"/>
        <v>0</v>
      </c>
    </row>
    <row r="76" spans="1:14" ht="30">
      <c r="A76" s="12">
        <v>48</v>
      </c>
      <c r="B76" s="7" t="s">
        <v>64</v>
      </c>
      <c r="C76" s="5"/>
      <c r="D76" s="5"/>
      <c r="E76" s="4">
        <f t="shared" si="107"/>
        <v>0</v>
      </c>
      <c r="F76" s="5"/>
      <c r="G76" s="5"/>
      <c r="H76" s="4">
        <f t="shared" si="108"/>
        <v>0</v>
      </c>
      <c r="I76" s="5"/>
      <c r="J76" s="5"/>
      <c r="K76" s="4">
        <f t="shared" si="109"/>
        <v>0</v>
      </c>
      <c r="L76" s="2">
        <f t="shared" si="110"/>
        <v>0</v>
      </c>
      <c r="M76" s="2">
        <f t="shared" si="110"/>
        <v>0</v>
      </c>
      <c r="N76" s="3">
        <f t="shared" si="111"/>
        <v>0</v>
      </c>
    </row>
    <row r="77" spans="1:14" ht="45">
      <c r="A77" s="12">
        <v>49</v>
      </c>
      <c r="B77" s="7" t="s">
        <v>65</v>
      </c>
      <c r="C77" s="5"/>
      <c r="D77" s="5"/>
      <c r="E77" s="4">
        <f t="shared" si="107"/>
        <v>0</v>
      </c>
      <c r="F77" s="5"/>
      <c r="G77" s="5"/>
      <c r="H77" s="4">
        <f t="shared" si="108"/>
        <v>0</v>
      </c>
      <c r="I77" s="5"/>
      <c r="J77" s="5"/>
      <c r="K77" s="4">
        <f t="shared" si="109"/>
        <v>0</v>
      </c>
      <c r="L77" s="2">
        <f t="shared" si="110"/>
        <v>0</v>
      </c>
      <c r="M77" s="2">
        <f t="shared" si="110"/>
        <v>0</v>
      </c>
      <c r="N77" s="3">
        <f t="shared" si="111"/>
        <v>0</v>
      </c>
    </row>
    <row r="78" spans="1:14" ht="30">
      <c r="A78" s="12">
        <v>50</v>
      </c>
      <c r="B78" s="7" t="s">
        <v>66</v>
      </c>
      <c r="C78" s="5"/>
      <c r="D78" s="5"/>
      <c r="E78" s="4">
        <f t="shared" si="107"/>
        <v>0</v>
      </c>
      <c r="F78" s="5"/>
      <c r="G78" s="5"/>
      <c r="H78" s="4">
        <f t="shared" si="108"/>
        <v>0</v>
      </c>
      <c r="I78" s="5"/>
      <c r="J78" s="5"/>
      <c r="K78" s="4">
        <f t="shared" si="109"/>
        <v>0</v>
      </c>
      <c r="L78" s="2">
        <f t="shared" si="110"/>
        <v>0</v>
      </c>
      <c r="M78" s="2">
        <f t="shared" si="110"/>
        <v>0</v>
      </c>
      <c r="N78" s="3">
        <f t="shared" si="111"/>
        <v>0</v>
      </c>
    </row>
    <row r="79" spans="1:14" ht="60">
      <c r="A79" s="12">
        <v>51</v>
      </c>
      <c r="B79" s="7" t="s">
        <v>67</v>
      </c>
      <c r="C79" s="5"/>
      <c r="D79" s="5"/>
      <c r="E79" s="4">
        <f t="shared" si="107"/>
        <v>0</v>
      </c>
      <c r="F79" s="5"/>
      <c r="G79" s="5"/>
      <c r="H79" s="4">
        <f t="shared" si="108"/>
        <v>0</v>
      </c>
      <c r="I79" s="5"/>
      <c r="J79" s="5"/>
      <c r="K79" s="4">
        <f t="shared" si="109"/>
        <v>0</v>
      </c>
      <c r="L79" s="2">
        <f t="shared" si="110"/>
        <v>0</v>
      </c>
      <c r="M79" s="2">
        <f t="shared" si="110"/>
        <v>0</v>
      </c>
      <c r="N79" s="3">
        <f t="shared" si="111"/>
        <v>0</v>
      </c>
    </row>
    <row r="80" spans="1:14" ht="75">
      <c r="A80" s="12">
        <v>52</v>
      </c>
      <c r="B80" s="7" t="s">
        <v>68</v>
      </c>
      <c r="C80" s="5"/>
      <c r="D80" s="5"/>
      <c r="E80" s="4">
        <f t="shared" si="107"/>
        <v>0</v>
      </c>
      <c r="F80" s="5"/>
      <c r="G80" s="5"/>
      <c r="H80" s="4">
        <f t="shared" si="108"/>
        <v>0</v>
      </c>
      <c r="I80" s="5"/>
      <c r="J80" s="5"/>
      <c r="K80" s="4">
        <f t="shared" si="109"/>
        <v>0</v>
      </c>
      <c r="L80" s="2">
        <f t="shared" si="110"/>
        <v>0</v>
      </c>
      <c r="M80" s="2">
        <f t="shared" si="110"/>
        <v>0</v>
      </c>
      <c r="N80" s="3">
        <f t="shared" si="111"/>
        <v>0</v>
      </c>
    </row>
    <row r="81" spans="1:14" ht="75">
      <c r="A81" s="12">
        <v>53</v>
      </c>
      <c r="B81" s="7" t="s">
        <v>69</v>
      </c>
      <c r="C81" s="5"/>
      <c r="D81" s="5"/>
      <c r="E81" s="4">
        <f t="shared" si="107"/>
        <v>0</v>
      </c>
      <c r="F81" s="5"/>
      <c r="G81" s="5"/>
      <c r="H81" s="4">
        <f t="shared" si="108"/>
        <v>0</v>
      </c>
      <c r="I81" s="5"/>
      <c r="J81" s="5"/>
      <c r="K81" s="4">
        <f t="shared" si="109"/>
        <v>0</v>
      </c>
      <c r="L81" s="2">
        <f t="shared" si="110"/>
        <v>0</v>
      </c>
      <c r="M81" s="2">
        <f t="shared" si="110"/>
        <v>0</v>
      </c>
      <c r="N81" s="3">
        <f t="shared" si="111"/>
        <v>0</v>
      </c>
    </row>
    <row r="82" spans="1:14" ht="60">
      <c r="A82" s="12">
        <v>54</v>
      </c>
      <c r="B82" s="7" t="s">
        <v>70</v>
      </c>
      <c r="C82" s="5"/>
      <c r="D82" s="5"/>
      <c r="E82" s="4">
        <f t="shared" si="107"/>
        <v>0</v>
      </c>
      <c r="F82" s="5"/>
      <c r="G82" s="5"/>
      <c r="H82" s="4">
        <f t="shared" si="108"/>
        <v>0</v>
      </c>
      <c r="I82" s="5"/>
      <c r="J82" s="5"/>
      <c r="K82" s="4">
        <f t="shared" si="109"/>
        <v>0</v>
      </c>
      <c r="L82" s="2">
        <f t="shared" si="110"/>
        <v>0</v>
      </c>
      <c r="M82" s="2">
        <f t="shared" si="110"/>
        <v>0</v>
      </c>
      <c r="N82" s="3">
        <f t="shared" si="111"/>
        <v>0</v>
      </c>
    </row>
    <row r="83" spans="1:14">
      <c r="A83" s="91">
        <v>20</v>
      </c>
      <c r="B83" s="98" t="s">
        <v>71</v>
      </c>
      <c r="C83" s="2">
        <f t="shared" ref="C83:K83" si="112">SUM(C84:C89)</f>
        <v>0</v>
      </c>
      <c r="D83" s="2">
        <f t="shared" si="112"/>
        <v>0</v>
      </c>
      <c r="E83" s="2">
        <f t="shared" si="112"/>
        <v>0</v>
      </c>
      <c r="F83" s="2">
        <f t="shared" si="112"/>
        <v>0</v>
      </c>
      <c r="G83" s="2">
        <f t="shared" si="112"/>
        <v>0</v>
      </c>
      <c r="H83" s="2">
        <f t="shared" si="112"/>
        <v>0</v>
      </c>
      <c r="I83" s="2">
        <f t="shared" si="112"/>
        <v>0</v>
      </c>
      <c r="J83" s="2">
        <f t="shared" si="112"/>
        <v>0</v>
      </c>
      <c r="K83" s="2">
        <f t="shared" si="112"/>
        <v>0</v>
      </c>
      <c r="L83" s="2">
        <f>C83+F83+I83</f>
        <v>0</v>
      </c>
      <c r="M83" s="2">
        <f>D83+G83+J83</f>
        <v>0</v>
      </c>
      <c r="N83" s="3">
        <f>L83+M83</f>
        <v>0</v>
      </c>
    </row>
    <row r="84" spans="1:14">
      <c r="A84" s="12">
        <v>55</v>
      </c>
      <c r="B84" s="7" t="s">
        <v>72</v>
      </c>
      <c r="C84" s="5"/>
      <c r="D84" s="5"/>
      <c r="E84" s="4">
        <f t="shared" ref="E84:E89" si="113">C84+D84</f>
        <v>0</v>
      </c>
      <c r="F84" s="5"/>
      <c r="G84" s="5"/>
      <c r="H84" s="4">
        <f t="shared" ref="H84:H89" si="114">F84+G84</f>
        <v>0</v>
      </c>
      <c r="I84" s="5"/>
      <c r="J84" s="5"/>
      <c r="K84" s="4">
        <f t="shared" ref="K84:K89" si="115">I84+J84</f>
        <v>0</v>
      </c>
      <c r="L84" s="2">
        <f t="shared" ref="L84:M89" si="116">C84+F84+I84</f>
        <v>0</v>
      </c>
      <c r="M84" s="2">
        <f t="shared" si="116"/>
        <v>0</v>
      </c>
      <c r="N84" s="3">
        <f t="shared" ref="N84:N89" si="117">L84+M84</f>
        <v>0</v>
      </c>
    </row>
    <row r="85" spans="1:14" ht="45">
      <c r="A85" s="12">
        <v>56</v>
      </c>
      <c r="B85" s="7" t="s">
        <v>73</v>
      </c>
      <c r="C85" s="5"/>
      <c r="D85" s="5"/>
      <c r="E85" s="4">
        <f t="shared" si="113"/>
        <v>0</v>
      </c>
      <c r="F85" s="5"/>
      <c r="G85" s="5"/>
      <c r="H85" s="4">
        <f t="shared" si="114"/>
        <v>0</v>
      </c>
      <c r="I85" s="5"/>
      <c r="J85" s="5"/>
      <c r="K85" s="4">
        <f t="shared" si="115"/>
        <v>0</v>
      </c>
      <c r="L85" s="2">
        <f t="shared" si="116"/>
        <v>0</v>
      </c>
      <c r="M85" s="2">
        <f t="shared" si="116"/>
        <v>0</v>
      </c>
      <c r="N85" s="3">
        <f t="shared" si="117"/>
        <v>0</v>
      </c>
    </row>
    <row r="86" spans="1:14" ht="45">
      <c r="A86" s="12">
        <v>57</v>
      </c>
      <c r="B86" s="7" t="s">
        <v>74</v>
      </c>
      <c r="C86" s="5"/>
      <c r="D86" s="5"/>
      <c r="E86" s="4">
        <f t="shared" si="113"/>
        <v>0</v>
      </c>
      <c r="F86" s="5"/>
      <c r="G86" s="5"/>
      <c r="H86" s="4">
        <f t="shared" si="114"/>
        <v>0</v>
      </c>
      <c r="I86" s="5"/>
      <c r="J86" s="5"/>
      <c r="K86" s="4">
        <f t="shared" si="115"/>
        <v>0</v>
      </c>
      <c r="L86" s="2">
        <f t="shared" si="116"/>
        <v>0</v>
      </c>
      <c r="M86" s="2">
        <f t="shared" si="116"/>
        <v>0</v>
      </c>
      <c r="N86" s="3">
        <f t="shared" si="117"/>
        <v>0</v>
      </c>
    </row>
    <row r="87" spans="1:14" ht="45">
      <c r="A87" s="12">
        <v>58</v>
      </c>
      <c r="B87" s="7" t="s">
        <v>75</v>
      </c>
      <c r="C87" s="5"/>
      <c r="D87" s="5"/>
      <c r="E87" s="4">
        <f t="shared" si="113"/>
        <v>0</v>
      </c>
      <c r="F87" s="5"/>
      <c r="G87" s="5"/>
      <c r="H87" s="4">
        <f t="shared" si="114"/>
        <v>0</v>
      </c>
      <c r="I87" s="5"/>
      <c r="J87" s="5"/>
      <c r="K87" s="4">
        <f t="shared" si="115"/>
        <v>0</v>
      </c>
      <c r="L87" s="2">
        <f t="shared" si="116"/>
        <v>0</v>
      </c>
      <c r="M87" s="2">
        <f t="shared" si="116"/>
        <v>0</v>
      </c>
      <c r="N87" s="3">
        <f t="shared" si="117"/>
        <v>0</v>
      </c>
    </row>
    <row r="88" spans="1:14" ht="45">
      <c r="A88" s="12">
        <v>59</v>
      </c>
      <c r="B88" s="7" t="s">
        <v>76</v>
      </c>
      <c r="C88" s="5"/>
      <c r="D88" s="5"/>
      <c r="E88" s="4">
        <f t="shared" si="113"/>
        <v>0</v>
      </c>
      <c r="F88" s="5"/>
      <c r="G88" s="5"/>
      <c r="H88" s="4">
        <f t="shared" si="114"/>
        <v>0</v>
      </c>
      <c r="I88" s="5"/>
      <c r="J88" s="5"/>
      <c r="K88" s="4">
        <f t="shared" si="115"/>
        <v>0</v>
      </c>
      <c r="L88" s="2">
        <f t="shared" si="116"/>
        <v>0</v>
      </c>
      <c r="M88" s="2">
        <f t="shared" si="116"/>
        <v>0</v>
      </c>
      <c r="N88" s="3">
        <f t="shared" si="117"/>
        <v>0</v>
      </c>
    </row>
    <row r="89" spans="1:14">
      <c r="A89" s="12">
        <v>60</v>
      </c>
      <c r="B89" s="7" t="s">
        <v>77</v>
      </c>
      <c r="C89" s="5"/>
      <c r="D89" s="5"/>
      <c r="E89" s="4">
        <f t="shared" si="113"/>
        <v>0</v>
      </c>
      <c r="F89" s="5"/>
      <c r="G89" s="5"/>
      <c r="H89" s="4">
        <f t="shared" si="114"/>
        <v>0</v>
      </c>
      <c r="I89" s="5"/>
      <c r="J89" s="5"/>
      <c r="K89" s="4">
        <f t="shared" si="115"/>
        <v>0</v>
      </c>
      <c r="L89" s="2">
        <f t="shared" si="116"/>
        <v>0</v>
      </c>
      <c r="M89" s="2">
        <f t="shared" si="116"/>
        <v>0</v>
      </c>
      <c r="N89" s="3">
        <f t="shared" si="117"/>
        <v>0</v>
      </c>
    </row>
    <row r="90" spans="1:14">
      <c r="A90" s="91">
        <v>21</v>
      </c>
      <c r="B90" s="98" t="s">
        <v>78</v>
      </c>
      <c r="C90" s="2">
        <f t="shared" ref="C90:K90" si="118">SUM(C91:C96)</f>
        <v>0</v>
      </c>
      <c r="D90" s="2">
        <f t="shared" si="118"/>
        <v>0</v>
      </c>
      <c r="E90" s="2">
        <f t="shared" si="118"/>
        <v>0</v>
      </c>
      <c r="F90" s="2">
        <f t="shared" si="118"/>
        <v>0</v>
      </c>
      <c r="G90" s="2">
        <f t="shared" si="118"/>
        <v>0</v>
      </c>
      <c r="H90" s="2">
        <f t="shared" si="118"/>
        <v>0</v>
      </c>
      <c r="I90" s="2">
        <f t="shared" si="118"/>
        <v>0</v>
      </c>
      <c r="J90" s="2">
        <f t="shared" si="118"/>
        <v>0</v>
      </c>
      <c r="K90" s="2">
        <f t="shared" si="118"/>
        <v>0</v>
      </c>
      <c r="L90" s="2">
        <f>C90+F90+I90</f>
        <v>0</v>
      </c>
      <c r="M90" s="2">
        <f>D90+G90+J90</f>
        <v>0</v>
      </c>
      <c r="N90" s="3">
        <f>L90+M90</f>
        <v>0</v>
      </c>
    </row>
    <row r="91" spans="1:14">
      <c r="A91" s="12">
        <v>61</v>
      </c>
      <c r="B91" s="7" t="s">
        <v>79</v>
      </c>
      <c r="C91" s="5"/>
      <c r="D91" s="5"/>
      <c r="E91" s="4">
        <f t="shared" ref="E91:E96" si="119">C91+D91</f>
        <v>0</v>
      </c>
      <c r="F91" s="5"/>
      <c r="G91" s="5"/>
      <c r="H91" s="4">
        <f t="shared" ref="H91:H96" si="120">F91+G91</f>
        <v>0</v>
      </c>
      <c r="I91" s="5"/>
      <c r="J91" s="5"/>
      <c r="K91" s="4">
        <f t="shared" ref="K91:K96" si="121">I91+J91</f>
        <v>0</v>
      </c>
      <c r="L91" s="2">
        <f t="shared" ref="L91:M96" si="122">C91+F91+I91</f>
        <v>0</v>
      </c>
      <c r="M91" s="2">
        <f t="shared" si="122"/>
        <v>0</v>
      </c>
      <c r="N91" s="3">
        <f t="shared" ref="N91:N96" si="123">L91+M91</f>
        <v>0</v>
      </c>
    </row>
    <row r="92" spans="1:14">
      <c r="A92" s="12">
        <v>62</v>
      </c>
      <c r="B92" s="7" t="s">
        <v>80</v>
      </c>
      <c r="C92" s="5"/>
      <c r="D92" s="5"/>
      <c r="E92" s="4">
        <f t="shared" si="119"/>
        <v>0</v>
      </c>
      <c r="F92" s="5"/>
      <c r="G92" s="5"/>
      <c r="H92" s="4">
        <f t="shared" si="120"/>
        <v>0</v>
      </c>
      <c r="I92" s="5"/>
      <c r="J92" s="5"/>
      <c r="K92" s="4">
        <f t="shared" si="121"/>
        <v>0</v>
      </c>
      <c r="L92" s="2">
        <f t="shared" si="122"/>
        <v>0</v>
      </c>
      <c r="M92" s="2">
        <f t="shared" si="122"/>
        <v>0</v>
      </c>
      <c r="N92" s="3">
        <f t="shared" si="123"/>
        <v>0</v>
      </c>
    </row>
    <row r="93" spans="1:14">
      <c r="A93" s="12">
        <v>63</v>
      </c>
      <c r="B93" s="7" t="s">
        <v>81</v>
      </c>
      <c r="C93" s="5"/>
      <c r="D93" s="5"/>
      <c r="E93" s="4">
        <f t="shared" si="119"/>
        <v>0</v>
      </c>
      <c r="F93" s="5"/>
      <c r="G93" s="5"/>
      <c r="H93" s="4">
        <f t="shared" si="120"/>
        <v>0</v>
      </c>
      <c r="I93" s="5"/>
      <c r="J93" s="5"/>
      <c r="K93" s="4">
        <f t="shared" si="121"/>
        <v>0</v>
      </c>
      <c r="L93" s="2">
        <f t="shared" si="122"/>
        <v>0</v>
      </c>
      <c r="M93" s="2">
        <f t="shared" si="122"/>
        <v>0</v>
      </c>
      <c r="N93" s="3">
        <f t="shared" si="123"/>
        <v>0</v>
      </c>
    </row>
    <row r="94" spans="1:14">
      <c r="A94" s="12">
        <v>64</v>
      </c>
      <c r="B94" s="7" t="s">
        <v>82</v>
      </c>
      <c r="C94" s="5"/>
      <c r="D94" s="5"/>
      <c r="E94" s="4">
        <f t="shared" si="119"/>
        <v>0</v>
      </c>
      <c r="F94" s="5"/>
      <c r="G94" s="5"/>
      <c r="H94" s="4">
        <f t="shared" si="120"/>
        <v>0</v>
      </c>
      <c r="I94" s="5"/>
      <c r="J94" s="5"/>
      <c r="K94" s="4">
        <f t="shared" si="121"/>
        <v>0</v>
      </c>
      <c r="L94" s="2">
        <f t="shared" si="122"/>
        <v>0</v>
      </c>
      <c r="M94" s="2">
        <f t="shared" si="122"/>
        <v>0</v>
      </c>
      <c r="N94" s="3">
        <f t="shared" si="123"/>
        <v>0</v>
      </c>
    </row>
    <row r="95" spans="1:14">
      <c r="A95" s="12">
        <v>65</v>
      </c>
      <c r="B95" s="7" t="s">
        <v>83</v>
      </c>
      <c r="C95" s="5"/>
      <c r="D95" s="5"/>
      <c r="E95" s="4">
        <f t="shared" si="119"/>
        <v>0</v>
      </c>
      <c r="F95" s="5"/>
      <c r="G95" s="5"/>
      <c r="H95" s="4">
        <f t="shared" si="120"/>
        <v>0</v>
      </c>
      <c r="I95" s="5"/>
      <c r="J95" s="5"/>
      <c r="K95" s="4">
        <f t="shared" si="121"/>
        <v>0</v>
      </c>
      <c r="L95" s="2">
        <f t="shared" si="122"/>
        <v>0</v>
      </c>
      <c r="M95" s="2">
        <f t="shared" si="122"/>
        <v>0</v>
      </c>
      <c r="N95" s="3">
        <f t="shared" si="123"/>
        <v>0</v>
      </c>
    </row>
    <row r="96" spans="1:14">
      <c r="A96" s="12">
        <v>66</v>
      </c>
      <c r="B96" s="7" t="s">
        <v>84</v>
      </c>
      <c r="C96" s="5"/>
      <c r="D96" s="5"/>
      <c r="E96" s="4">
        <f t="shared" si="119"/>
        <v>0</v>
      </c>
      <c r="F96" s="5"/>
      <c r="G96" s="5"/>
      <c r="H96" s="4">
        <f t="shared" si="120"/>
        <v>0</v>
      </c>
      <c r="I96" s="5"/>
      <c r="J96" s="5"/>
      <c r="K96" s="4">
        <f t="shared" si="121"/>
        <v>0</v>
      </c>
      <c r="L96" s="2">
        <f t="shared" si="122"/>
        <v>0</v>
      </c>
      <c r="M96" s="2">
        <f t="shared" si="122"/>
        <v>0</v>
      </c>
      <c r="N96" s="3">
        <f t="shared" si="123"/>
        <v>0</v>
      </c>
    </row>
    <row r="97" spans="1:14">
      <c r="A97" s="91">
        <v>22</v>
      </c>
      <c r="B97" s="98" t="s">
        <v>85</v>
      </c>
      <c r="C97" s="2">
        <f t="shared" ref="C97:K97" si="124">SUM(C98:C99)</f>
        <v>0</v>
      </c>
      <c r="D97" s="2">
        <f t="shared" si="124"/>
        <v>0</v>
      </c>
      <c r="E97" s="2">
        <f t="shared" si="124"/>
        <v>0</v>
      </c>
      <c r="F97" s="2">
        <f t="shared" si="124"/>
        <v>0</v>
      </c>
      <c r="G97" s="2">
        <f t="shared" si="124"/>
        <v>0</v>
      </c>
      <c r="H97" s="2">
        <f t="shared" si="124"/>
        <v>0</v>
      </c>
      <c r="I97" s="2">
        <f t="shared" si="124"/>
        <v>0</v>
      </c>
      <c r="J97" s="2">
        <f t="shared" si="124"/>
        <v>0</v>
      </c>
      <c r="K97" s="2">
        <f t="shared" si="124"/>
        <v>0</v>
      </c>
      <c r="L97" s="2">
        <f>C97+F97+I97</f>
        <v>0</v>
      </c>
      <c r="M97" s="2">
        <f>D97+G97+J97</f>
        <v>0</v>
      </c>
      <c r="N97" s="3">
        <f>L97+M97</f>
        <v>0</v>
      </c>
    </row>
    <row r="98" spans="1:14" ht="30">
      <c r="A98" s="12">
        <v>67</v>
      </c>
      <c r="B98" s="7" t="s">
        <v>86</v>
      </c>
      <c r="C98" s="5"/>
      <c r="D98" s="5"/>
      <c r="E98" s="4">
        <f t="shared" ref="E98:E99" si="125">C98+D98</f>
        <v>0</v>
      </c>
      <c r="F98" s="5"/>
      <c r="G98" s="5"/>
      <c r="H98" s="4">
        <f t="shared" ref="H98:H99" si="126">F98+G98</f>
        <v>0</v>
      </c>
      <c r="I98" s="5"/>
      <c r="J98" s="5"/>
      <c r="K98" s="4">
        <f t="shared" ref="K98:K99" si="127">I98+J98</f>
        <v>0</v>
      </c>
      <c r="L98" s="2">
        <f t="shared" ref="L98:M99" si="128">C98+F98+I98</f>
        <v>0</v>
      </c>
      <c r="M98" s="2">
        <f t="shared" si="128"/>
        <v>0</v>
      </c>
      <c r="N98" s="3">
        <f t="shared" ref="N98:N99" si="129">L98+M98</f>
        <v>0</v>
      </c>
    </row>
    <row r="99" spans="1:14">
      <c r="A99" s="12">
        <v>68</v>
      </c>
      <c r="B99" s="7" t="s">
        <v>87</v>
      </c>
      <c r="C99" s="5"/>
      <c r="D99" s="5"/>
      <c r="E99" s="4">
        <f t="shared" si="125"/>
        <v>0</v>
      </c>
      <c r="F99" s="5"/>
      <c r="G99" s="5"/>
      <c r="H99" s="4">
        <f t="shared" si="126"/>
        <v>0</v>
      </c>
      <c r="I99" s="5"/>
      <c r="J99" s="5"/>
      <c r="K99" s="4">
        <f t="shared" si="127"/>
        <v>0</v>
      </c>
      <c r="L99" s="2">
        <f t="shared" si="128"/>
        <v>0</v>
      </c>
      <c r="M99" s="2">
        <f t="shared" si="128"/>
        <v>0</v>
      </c>
      <c r="N99" s="3">
        <f t="shared" si="129"/>
        <v>0</v>
      </c>
    </row>
    <row r="100" spans="1:14">
      <c r="A100" s="91">
        <v>23</v>
      </c>
      <c r="B100" s="98" t="s">
        <v>88</v>
      </c>
      <c r="C100" s="2">
        <f t="shared" ref="C100:K100" si="130">SUM(C101:C101)</f>
        <v>0</v>
      </c>
      <c r="D100" s="2">
        <f t="shared" si="130"/>
        <v>0</v>
      </c>
      <c r="E100" s="2">
        <f t="shared" si="130"/>
        <v>0</v>
      </c>
      <c r="F100" s="2">
        <f t="shared" si="130"/>
        <v>0</v>
      </c>
      <c r="G100" s="2">
        <f t="shared" si="130"/>
        <v>0</v>
      </c>
      <c r="H100" s="2">
        <f t="shared" si="130"/>
        <v>0</v>
      </c>
      <c r="I100" s="2">
        <f t="shared" si="130"/>
        <v>0</v>
      </c>
      <c r="J100" s="2">
        <f t="shared" si="130"/>
        <v>0</v>
      </c>
      <c r="K100" s="2">
        <f t="shared" si="130"/>
        <v>0</v>
      </c>
      <c r="L100" s="2">
        <f>C100+F100+I100</f>
        <v>0</v>
      </c>
      <c r="M100" s="2">
        <f>D100+G100+J100</f>
        <v>0</v>
      </c>
      <c r="N100" s="3">
        <f>L100+M100</f>
        <v>0</v>
      </c>
    </row>
    <row r="101" spans="1:14">
      <c r="A101" s="12">
        <v>69</v>
      </c>
      <c r="B101" s="7" t="s">
        <v>89</v>
      </c>
      <c r="C101" s="5"/>
      <c r="D101" s="5"/>
      <c r="E101" s="4">
        <f t="shared" ref="E101" si="131">C101+D101</f>
        <v>0</v>
      </c>
      <c r="F101" s="5"/>
      <c r="G101" s="5"/>
      <c r="H101" s="4">
        <f t="shared" ref="H101" si="132">F101+G101</f>
        <v>0</v>
      </c>
      <c r="I101" s="5"/>
      <c r="J101" s="5"/>
      <c r="K101" s="4">
        <f t="shared" ref="K101" si="133">I101+J101</f>
        <v>0</v>
      </c>
      <c r="L101" s="2">
        <f t="shared" ref="L101:M101" si="134">C101+F101+I101</f>
        <v>0</v>
      </c>
      <c r="M101" s="2">
        <f t="shared" si="134"/>
        <v>0</v>
      </c>
      <c r="N101" s="3">
        <f t="shared" ref="N101" si="135">L101+M101</f>
        <v>0</v>
      </c>
    </row>
    <row r="102" spans="1:14">
      <c r="A102" s="91">
        <v>24</v>
      </c>
      <c r="B102" s="98" t="s">
        <v>90</v>
      </c>
      <c r="C102" s="2">
        <f t="shared" ref="C102:K102" si="136">SUM(C103:C103)</f>
        <v>0</v>
      </c>
      <c r="D102" s="2">
        <f t="shared" si="136"/>
        <v>0</v>
      </c>
      <c r="E102" s="2">
        <f t="shared" si="136"/>
        <v>0</v>
      </c>
      <c r="F102" s="2">
        <f t="shared" si="136"/>
        <v>0</v>
      </c>
      <c r="G102" s="2">
        <f t="shared" si="136"/>
        <v>0</v>
      </c>
      <c r="H102" s="2">
        <f t="shared" si="136"/>
        <v>0</v>
      </c>
      <c r="I102" s="2">
        <f t="shared" si="136"/>
        <v>0</v>
      </c>
      <c r="J102" s="2">
        <f t="shared" si="136"/>
        <v>0</v>
      </c>
      <c r="K102" s="2">
        <f t="shared" si="136"/>
        <v>0</v>
      </c>
      <c r="L102" s="2">
        <f>C102+F102+I102</f>
        <v>0</v>
      </c>
      <c r="M102" s="2">
        <f>D102+G102+J102</f>
        <v>0</v>
      </c>
      <c r="N102" s="3">
        <f>L102+M102</f>
        <v>0</v>
      </c>
    </row>
    <row r="103" spans="1:14" ht="45">
      <c r="A103" s="12">
        <v>70</v>
      </c>
      <c r="B103" s="7" t="s">
        <v>91</v>
      </c>
      <c r="C103" s="5"/>
      <c r="D103" s="5"/>
      <c r="E103" s="4">
        <f t="shared" ref="E103" si="137">C103+D103</f>
        <v>0</v>
      </c>
      <c r="F103" s="5"/>
      <c r="G103" s="5"/>
      <c r="H103" s="4">
        <f t="shared" ref="H103" si="138">F103+G103</f>
        <v>0</v>
      </c>
      <c r="I103" s="5"/>
      <c r="J103" s="5"/>
      <c r="K103" s="4">
        <f t="shared" ref="K103" si="139">I103+J103</f>
        <v>0</v>
      </c>
      <c r="L103" s="2">
        <f t="shared" ref="L103:M103" si="140">C103+F103+I103</f>
        <v>0</v>
      </c>
      <c r="M103" s="2">
        <f t="shared" si="140"/>
        <v>0</v>
      </c>
      <c r="N103" s="3">
        <f t="shared" ref="N103" si="141">L103+M103</f>
        <v>0</v>
      </c>
    </row>
    <row r="104" spans="1:14">
      <c r="A104" s="91">
        <v>25</v>
      </c>
      <c r="B104" s="98" t="s">
        <v>92</v>
      </c>
      <c r="C104" s="2">
        <f t="shared" ref="C104:K104" si="142">SUM(C105:C107)</f>
        <v>0</v>
      </c>
      <c r="D104" s="2">
        <f t="shared" si="142"/>
        <v>0</v>
      </c>
      <c r="E104" s="2">
        <f t="shared" si="142"/>
        <v>0</v>
      </c>
      <c r="F104" s="2">
        <f t="shared" si="142"/>
        <v>0</v>
      </c>
      <c r="G104" s="2">
        <f t="shared" si="142"/>
        <v>0</v>
      </c>
      <c r="H104" s="2">
        <f t="shared" si="142"/>
        <v>0</v>
      </c>
      <c r="I104" s="2">
        <f t="shared" si="142"/>
        <v>0</v>
      </c>
      <c r="J104" s="2">
        <f t="shared" si="142"/>
        <v>0</v>
      </c>
      <c r="K104" s="2">
        <f t="shared" si="142"/>
        <v>0</v>
      </c>
      <c r="L104" s="2">
        <f>C104+F104+I104</f>
        <v>0</v>
      </c>
      <c r="M104" s="2">
        <f>D104+G104+J104</f>
        <v>0</v>
      </c>
      <c r="N104" s="3">
        <f>L104+M104</f>
        <v>0</v>
      </c>
    </row>
    <row r="105" spans="1:14" ht="30">
      <c r="A105" s="12">
        <v>71</v>
      </c>
      <c r="B105" s="7" t="s">
        <v>93</v>
      </c>
      <c r="C105" s="5"/>
      <c r="D105" s="5"/>
      <c r="E105" s="4">
        <f t="shared" ref="E105:E107" si="143">C105+D105</f>
        <v>0</v>
      </c>
      <c r="F105" s="5"/>
      <c r="G105" s="5"/>
      <c r="H105" s="4">
        <f t="shared" ref="H105:H107" si="144">F105+G105</f>
        <v>0</v>
      </c>
      <c r="I105" s="5"/>
      <c r="J105" s="5"/>
      <c r="K105" s="4">
        <f t="shared" ref="K105:K107" si="145">I105+J105</f>
        <v>0</v>
      </c>
      <c r="L105" s="2">
        <f t="shared" ref="L105:M107" si="146">C105+F105+I105</f>
        <v>0</v>
      </c>
      <c r="M105" s="2">
        <f t="shared" si="146"/>
        <v>0</v>
      </c>
      <c r="N105" s="3">
        <f t="shared" ref="N105:N107" si="147">L105+M105</f>
        <v>0</v>
      </c>
    </row>
    <row r="106" spans="1:14">
      <c r="A106" s="12">
        <v>72</v>
      </c>
      <c r="B106" s="7" t="s">
        <v>94</v>
      </c>
      <c r="C106" s="5"/>
      <c r="D106" s="5"/>
      <c r="E106" s="4">
        <f t="shared" si="143"/>
        <v>0</v>
      </c>
      <c r="F106" s="5"/>
      <c r="G106" s="5"/>
      <c r="H106" s="4">
        <f t="shared" si="144"/>
        <v>0</v>
      </c>
      <c r="I106" s="5"/>
      <c r="J106" s="5"/>
      <c r="K106" s="4">
        <f t="shared" si="145"/>
        <v>0</v>
      </c>
      <c r="L106" s="2">
        <f t="shared" si="146"/>
        <v>0</v>
      </c>
      <c r="M106" s="2">
        <f t="shared" si="146"/>
        <v>0</v>
      </c>
      <c r="N106" s="3">
        <f t="shared" si="147"/>
        <v>0</v>
      </c>
    </row>
    <row r="107" spans="1:14">
      <c r="A107" s="12">
        <v>73</v>
      </c>
      <c r="B107" s="7" t="s">
        <v>95</v>
      </c>
      <c r="C107" s="5"/>
      <c r="D107" s="5"/>
      <c r="E107" s="4">
        <f t="shared" si="143"/>
        <v>0</v>
      </c>
      <c r="F107" s="5"/>
      <c r="G107" s="5"/>
      <c r="H107" s="4">
        <f t="shared" si="144"/>
        <v>0</v>
      </c>
      <c r="I107" s="5"/>
      <c r="J107" s="5"/>
      <c r="K107" s="4">
        <f t="shared" si="145"/>
        <v>0</v>
      </c>
      <c r="L107" s="2">
        <f t="shared" si="146"/>
        <v>0</v>
      </c>
      <c r="M107" s="2">
        <f t="shared" si="146"/>
        <v>0</v>
      </c>
      <c r="N107" s="3">
        <f t="shared" si="147"/>
        <v>0</v>
      </c>
    </row>
    <row r="108" spans="1:14">
      <c r="A108" s="91">
        <v>26</v>
      </c>
      <c r="B108" s="98" t="s">
        <v>96</v>
      </c>
      <c r="C108" s="2">
        <f t="shared" ref="C108:K108" si="148">SUM(C109:C109)</f>
        <v>0</v>
      </c>
      <c r="D108" s="2">
        <f t="shared" si="148"/>
        <v>0</v>
      </c>
      <c r="E108" s="2">
        <f t="shared" si="148"/>
        <v>0</v>
      </c>
      <c r="F108" s="2">
        <f t="shared" si="148"/>
        <v>0</v>
      </c>
      <c r="G108" s="2">
        <f t="shared" si="148"/>
        <v>0</v>
      </c>
      <c r="H108" s="2">
        <f t="shared" si="148"/>
        <v>0</v>
      </c>
      <c r="I108" s="2">
        <f t="shared" si="148"/>
        <v>0</v>
      </c>
      <c r="J108" s="2">
        <f t="shared" si="148"/>
        <v>0</v>
      </c>
      <c r="K108" s="2">
        <f t="shared" si="148"/>
        <v>0</v>
      </c>
      <c r="L108" s="2">
        <f>C108+F108+I108</f>
        <v>0</v>
      </c>
      <c r="M108" s="2">
        <f>D108+G108+J108</f>
        <v>0</v>
      </c>
      <c r="N108" s="3">
        <f>L108+M108</f>
        <v>0</v>
      </c>
    </row>
    <row r="109" spans="1:14" ht="45">
      <c r="A109" s="12">
        <v>74</v>
      </c>
      <c r="B109" s="7" t="s">
        <v>97</v>
      </c>
      <c r="C109" s="5"/>
      <c r="D109" s="5"/>
      <c r="E109" s="4">
        <f t="shared" ref="E109" si="149">C109+D109</f>
        <v>0</v>
      </c>
      <c r="F109" s="5"/>
      <c r="G109" s="5"/>
      <c r="H109" s="4">
        <f t="shared" ref="H109" si="150">F109+G109</f>
        <v>0</v>
      </c>
      <c r="I109" s="5"/>
      <c r="J109" s="5"/>
      <c r="K109" s="4">
        <f t="shared" ref="K109" si="151">I109+J109</f>
        <v>0</v>
      </c>
      <c r="L109" s="2">
        <f t="shared" ref="L109:M109" si="152">C109+F109+I109</f>
        <v>0</v>
      </c>
      <c r="M109" s="2">
        <f t="shared" si="152"/>
        <v>0</v>
      </c>
      <c r="N109" s="3">
        <f t="shared" ref="N109" si="153">L109+M109</f>
        <v>0</v>
      </c>
    </row>
    <row r="110" spans="1:14">
      <c r="A110" s="91">
        <v>27</v>
      </c>
      <c r="B110" s="98" t="s">
        <v>98</v>
      </c>
      <c r="C110" s="2">
        <f t="shared" ref="C110:K110" si="154">SUM(C111:C111)</f>
        <v>0</v>
      </c>
      <c r="D110" s="2">
        <f t="shared" si="154"/>
        <v>0</v>
      </c>
      <c r="E110" s="2">
        <f t="shared" si="154"/>
        <v>0</v>
      </c>
      <c r="F110" s="2">
        <f t="shared" si="154"/>
        <v>0</v>
      </c>
      <c r="G110" s="2">
        <f t="shared" si="154"/>
        <v>0</v>
      </c>
      <c r="H110" s="2">
        <f t="shared" si="154"/>
        <v>0</v>
      </c>
      <c r="I110" s="2">
        <f t="shared" si="154"/>
        <v>0</v>
      </c>
      <c r="J110" s="2">
        <f t="shared" si="154"/>
        <v>0</v>
      </c>
      <c r="K110" s="2">
        <f t="shared" si="154"/>
        <v>0</v>
      </c>
      <c r="L110" s="2">
        <f>C110+F110+I110</f>
        <v>0</v>
      </c>
      <c r="M110" s="2">
        <f>D110+G110+J110</f>
        <v>0</v>
      </c>
      <c r="N110" s="3">
        <f>L110+M110</f>
        <v>0</v>
      </c>
    </row>
    <row r="111" spans="1:14" ht="30">
      <c r="A111" s="12">
        <v>75</v>
      </c>
      <c r="B111" s="7" t="s">
        <v>99</v>
      </c>
      <c r="C111" s="5"/>
      <c r="D111" s="5"/>
      <c r="E111" s="4">
        <f t="shared" ref="E111" si="155">C111+D111</f>
        <v>0</v>
      </c>
      <c r="F111" s="5"/>
      <c r="G111" s="5"/>
      <c r="H111" s="4">
        <f t="shared" ref="H111" si="156">F111+G111</f>
        <v>0</v>
      </c>
      <c r="I111" s="5"/>
      <c r="J111" s="5"/>
      <c r="K111" s="4">
        <f t="shared" ref="K111" si="157">I111+J111</f>
        <v>0</v>
      </c>
      <c r="L111" s="2">
        <f t="shared" ref="L111:M111" si="158">C111+F111+I111</f>
        <v>0</v>
      </c>
      <c r="M111" s="2">
        <f t="shared" si="158"/>
        <v>0</v>
      </c>
      <c r="N111" s="3">
        <f t="shared" ref="N111" si="159">L111+M111</f>
        <v>0</v>
      </c>
    </row>
    <row r="112" spans="1:14">
      <c r="A112" s="91">
        <v>28</v>
      </c>
      <c r="B112" s="98" t="s">
        <v>100</v>
      </c>
      <c r="C112" s="2">
        <f t="shared" ref="C112:K112" si="160">SUM(C113:C113)</f>
        <v>0</v>
      </c>
      <c r="D112" s="2">
        <f t="shared" si="160"/>
        <v>0</v>
      </c>
      <c r="E112" s="2">
        <f t="shared" si="160"/>
        <v>0</v>
      </c>
      <c r="F112" s="2">
        <f t="shared" si="160"/>
        <v>0</v>
      </c>
      <c r="G112" s="2">
        <f t="shared" si="160"/>
        <v>0</v>
      </c>
      <c r="H112" s="2">
        <f t="shared" si="160"/>
        <v>0</v>
      </c>
      <c r="I112" s="2">
        <f t="shared" si="160"/>
        <v>0</v>
      </c>
      <c r="J112" s="2">
        <f t="shared" si="160"/>
        <v>0</v>
      </c>
      <c r="K112" s="2">
        <f t="shared" si="160"/>
        <v>0</v>
      </c>
      <c r="L112" s="2">
        <f>C112+F112+I112</f>
        <v>0</v>
      </c>
      <c r="M112" s="2">
        <f>D112+G112+J112</f>
        <v>0</v>
      </c>
      <c r="N112" s="3">
        <f>L112+M112</f>
        <v>0</v>
      </c>
    </row>
    <row r="113" spans="1:14" ht="30">
      <c r="A113" s="12">
        <v>76</v>
      </c>
      <c r="B113" s="7" t="s">
        <v>101</v>
      </c>
      <c r="C113" s="5"/>
      <c r="D113" s="5"/>
      <c r="E113" s="4">
        <f t="shared" ref="E113" si="161">C113+D113</f>
        <v>0</v>
      </c>
      <c r="F113" s="5"/>
      <c r="G113" s="5"/>
      <c r="H113" s="4">
        <f t="shared" ref="H113" si="162">F113+G113</f>
        <v>0</v>
      </c>
      <c r="I113" s="5"/>
      <c r="J113" s="5"/>
      <c r="K113" s="4">
        <f t="shared" ref="K113" si="163">I113+J113</f>
        <v>0</v>
      </c>
      <c r="L113" s="2">
        <f t="shared" ref="L113:M113" si="164">C113+F113+I113</f>
        <v>0</v>
      </c>
      <c r="M113" s="2">
        <f t="shared" si="164"/>
        <v>0</v>
      </c>
      <c r="N113" s="3">
        <f t="shared" ref="N113" si="165">L113+M113</f>
        <v>0</v>
      </c>
    </row>
    <row r="114" spans="1:14">
      <c r="A114" s="91">
        <v>29</v>
      </c>
      <c r="B114" s="98" t="s">
        <v>102</v>
      </c>
      <c r="C114" s="2">
        <f t="shared" ref="C114:K114" si="166">SUM(C115:C118)</f>
        <v>0</v>
      </c>
      <c r="D114" s="2">
        <f t="shared" si="166"/>
        <v>0</v>
      </c>
      <c r="E114" s="2">
        <f t="shared" si="166"/>
        <v>0</v>
      </c>
      <c r="F114" s="2">
        <f t="shared" si="166"/>
        <v>0</v>
      </c>
      <c r="G114" s="2">
        <f t="shared" si="166"/>
        <v>0</v>
      </c>
      <c r="H114" s="2">
        <f t="shared" si="166"/>
        <v>0</v>
      </c>
      <c r="I114" s="2">
        <f t="shared" si="166"/>
        <v>0</v>
      </c>
      <c r="J114" s="2">
        <f t="shared" si="166"/>
        <v>0</v>
      </c>
      <c r="K114" s="2">
        <f t="shared" si="166"/>
        <v>0</v>
      </c>
      <c r="L114" s="2">
        <f>C114+F114+I114</f>
        <v>0</v>
      </c>
      <c r="M114" s="2">
        <f>D114+G114+J114</f>
        <v>0</v>
      </c>
      <c r="N114" s="3">
        <f>L114+M114</f>
        <v>0</v>
      </c>
    </row>
    <row r="115" spans="1:14" ht="30">
      <c r="A115" s="12">
        <v>77</v>
      </c>
      <c r="B115" s="7" t="s">
        <v>103</v>
      </c>
      <c r="C115" s="5"/>
      <c r="D115" s="5"/>
      <c r="E115" s="4">
        <f t="shared" ref="E115:E118" si="167">C115+D115</f>
        <v>0</v>
      </c>
      <c r="F115" s="5"/>
      <c r="G115" s="5"/>
      <c r="H115" s="4">
        <f t="shared" ref="H115:H118" si="168">F115+G115</f>
        <v>0</v>
      </c>
      <c r="I115" s="5"/>
      <c r="J115" s="5"/>
      <c r="K115" s="4">
        <f t="shared" ref="K115:K118" si="169">I115+J115</f>
        <v>0</v>
      </c>
      <c r="L115" s="2">
        <f t="shared" ref="L115:M118" si="170">C115+F115+I115</f>
        <v>0</v>
      </c>
      <c r="M115" s="2">
        <f t="shared" si="170"/>
        <v>0</v>
      </c>
      <c r="N115" s="3">
        <f t="shared" ref="N115:N118" si="171">L115+M115</f>
        <v>0</v>
      </c>
    </row>
    <row r="116" spans="1:14" ht="30">
      <c r="A116" s="12">
        <v>78</v>
      </c>
      <c r="B116" s="7" t="s">
        <v>104</v>
      </c>
      <c r="C116" s="5"/>
      <c r="D116" s="5"/>
      <c r="E116" s="4">
        <f t="shared" si="167"/>
        <v>0</v>
      </c>
      <c r="F116" s="5"/>
      <c r="G116" s="5"/>
      <c r="H116" s="4">
        <f t="shared" si="168"/>
        <v>0</v>
      </c>
      <c r="I116" s="5"/>
      <c r="J116" s="5"/>
      <c r="K116" s="4">
        <f t="shared" si="169"/>
        <v>0</v>
      </c>
      <c r="L116" s="2">
        <f t="shared" si="170"/>
        <v>0</v>
      </c>
      <c r="M116" s="2">
        <f t="shared" si="170"/>
        <v>0</v>
      </c>
      <c r="N116" s="3">
        <f t="shared" si="171"/>
        <v>0</v>
      </c>
    </row>
    <row r="117" spans="1:14" ht="30">
      <c r="A117" s="12">
        <v>79</v>
      </c>
      <c r="B117" s="7" t="s">
        <v>105</v>
      </c>
      <c r="C117" s="5"/>
      <c r="D117" s="5"/>
      <c r="E117" s="4">
        <f t="shared" si="167"/>
        <v>0</v>
      </c>
      <c r="F117" s="5"/>
      <c r="G117" s="5"/>
      <c r="H117" s="4">
        <f t="shared" si="168"/>
        <v>0</v>
      </c>
      <c r="I117" s="5"/>
      <c r="J117" s="5"/>
      <c r="K117" s="4">
        <f t="shared" si="169"/>
        <v>0</v>
      </c>
      <c r="L117" s="2">
        <f t="shared" si="170"/>
        <v>0</v>
      </c>
      <c r="M117" s="2">
        <f t="shared" si="170"/>
        <v>0</v>
      </c>
      <c r="N117" s="3">
        <f t="shared" si="171"/>
        <v>0</v>
      </c>
    </row>
    <row r="118" spans="1:14" ht="30">
      <c r="A118" s="12">
        <v>80</v>
      </c>
      <c r="B118" s="7" t="s">
        <v>106</v>
      </c>
      <c r="C118" s="5"/>
      <c r="D118" s="5"/>
      <c r="E118" s="4">
        <f t="shared" si="167"/>
        <v>0</v>
      </c>
      <c r="F118" s="5"/>
      <c r="G118" s="5"/>
      <c r="H118" s="4">
        <f t="shared" si="168"/>
        <v>0</v>
      </c>
      <c r="I118" s="5"/>
      <c r="J118" s="5"/>
      <c r="K118" s="4">
        <f t="shared" si="169"/>
        <v>0</v>
      </c>
      <c r="L118" s="2">
        <f t="shared" si="170"/>
        <v>0</v>
      </c>
      <c r="M118" s="2">
        <f t="shared" si="170"/>
        <v>0</v>
      </c>
      <c r="N118" s="3">
        <f t="shared" si="171"/>
        <v>0</v>
      </c>
    </row>
    <row r="119" spans="1:14">
      <c r="A119" s="91">
        <v>30</v>
      </c>
      <c r="B119" s="98" t="s">
        <v>107</v>
      </c>
      <c r="C119" s="2">
        <f t="shared" ref="C119:K119" si="172">SUM(C120:C125)</f>
        <v>0</v>
      </c>
      <c r="D119" s="2">
        <f t="shared" si="172"/>
        <v>0</v>
      </c>
      <c r="E119" s="2">
        <f t="shared" si="172"/>
        <v>0</v>
      </c>
      <c r="F119" s="2">
        <f t="shared" si="172"/>
        <v>0</v>
      </c>
      <c r="G119" s="2">
        <f t="shared" si="172"/>
        <v>0</v>
      </c>
      <c r="H119" s="2">
        <f t="shared" si="172"/>
        <v>0</v>
      </c>
      <c r="I119" s="2">
        <f t="shared" si="172"/>
        <v>0</v>
      </c>
      <c r="J119" s="2">
        <f t="shared" si="172"/>
        <v>0</v>
      </c>
      <c r="K119" s="2">
        <f t="shared" si="172"/>
        <v>0</v>
      </c>
      <c r="L119" s="2">
        <f>C119+F119+I119</f>
        <v>0</v>
      </c>
      <c r="M119" s="2">
        <f>D119+G119+J119</f>
        <v>0</v>
      </c>
      <c r="N119" s="3">
        <f>L119+M119</f>
        <v>0</v>
      </c>
    </row>
    <row r="120" spans="1:14" ht="45">
      <c r="A120" s="12">
        <v>81</v>
      </c>
      <c r="B120" s="7" t="s">
        <v>108</v>
      </c>
      <c r="C120" s="5"/>
      <c r="D120" s="5"/>
      <c r="E120" s="4">
        <f t="shared" ref="E120:E125" si="173">C120+D120</f>
        <v>0</v>
      </c>
      <c r="F120" s="5"/>
      <c r="G120" s="5"/>
      <c r="H120" s="4">
        <f t="shared" ref="H120:H125" si="174">F120+G120</f>
        <v>0</v>
      </c>
      <c r="I120" s="5"/>
      <c r="J120" s="5"/>
      <c r="K120" s="4">
        <f t="shared" ref="K120:K125" si="175">I120+J120</f>
        <v>0</v>
      </c>
      <c r="L120" s="2">
        <f t="shared" ref="L120:M125" si="176">C120+F120+I120</f>
        <v>0</v>
      </c>
      <c r="M120" s="2">
        <f t="shared" si="176"/>
        <v>0</v>
      </c>
      <c r="N120" s="3">
        <f t="shared" ref="N120:N125" si="177">L120+M120</f>
        <v>0</v>
      </c>
    </row>
    <row r="121" spans="1:14" ht="30">
      <c r="A121" s="12">
        <v>82</v>
      </c>
      <c r="B121" s="7" t="s">
        <v>109</v>
      </c>
      <c r="C121" s="5"/>
      <c r="D121" s="5"/>
      <c r="E121" s="4">
        <f t="shared" si="173"/>
        <v>0</v>
      </c>
      <c r="F121" s="5"/>
      <c r="G121" s="5"/>
      <c r="H121" s="4">
        <f t="shared" si="174"/>
        <v>0</v>
      </c>
      <c r="I121" s="5"/>
      <c r="J121" s="5"/>
      <c r="K121" s="4">
        <f t="shared" si="175"/>
        <v>0</v>
      </c>
      <c r="L121" s="2">
        <f t="shared" si="176"/>
        <v>0</v>
      </c>
      <c r="M121" s="2">
        <f t="shared" si="176"/>
        <v>0</v>
      </c>
      <c r="N121" s="3">
        <f t="shared" si="177"/>
        <v>0</v>
      </c>
    </row>
    <row r="122" spans="1:14" ht="30">
      <c r="A122" s="12">
        <v>83</v>
      </c>
      <c r="B122" s="7" t="s">
        <v>110</v>
      </c>
      <c r="C122" s="5"/>
      <c r="D122" s="5"/>
      <c r="E122" s="4">
        <f t="shared" si="173"/>
        <v>0</v>
      </c>
      <c r="F122" s="5"/>
      <c r="G122" s="5"/>
      <c r="H122" s="4">
        <f t="shared" si="174"/>
        <v>0</v>
      </c>
      <c r="I122" s="5"/>
      <c r="J122" s="5"/>
      <c r="K122" s="4">
        <f t="shared" si="175"/>
        <v>0</v>
      </c>
      <c r="L122" s="2">
        <f t="shared" si="176"/>
        <v>0</v>
      </c>
      <c r="M122" s="2">
        <f t="shared" si="176"/>
        <v>0</v>
      </c>
      <c r="N122" s="3">
        <f t="shared" si="177"/>
        <v>0</v>
      </c>
    </row>
    <row r="123" spans="1:14" ht="30">
      <c r="A123" s="12">
        <v>84</v>
      </c>
      <c r="B123" s="7" t="s">
        <v>111</v>
      </c>
      <c r="C123" s="5"/>
      <c r="D123" s="5"/>
      <c r="E123" s="4">
        <f t="shared" si="173"/>
        <v>0</v>
      </c>
      <c r="F123" s="5"/>
      <c r="G123" s="5"/>
      <c r="H123" s="4">
        <f t="shared" si="174"/>
        <v>0</v>
      </c>
      <c r="I123" s="5"/>
      <c r="J123" s="5"/>
      <c r="K123" s="4">
        <f t="shared" si="175"/>
        <v>0</v>
      </c>
      <c r="L123" s="2">
        <f t="shared" si="176"/>
        <v>0</v>
      </c>
      <c r="M123" s="2">
        <f t="shared" si="176"/>
        <v>0</v>
      </c>
      <c r="N123" s="3">
        <f t="shared" si="177"/>
        <v>0</v>
      </c>
    </row>
    <row r="124" spans="1:14" ht="30">
      <c r="A124" s="12">
        <v>85</v>
      </c>
      <c r="B124" s="7" t="s">
        <v>112</v>
      </c>
      <c r="C124" s="5"/>
      <c r="D124" s="5"/>
      <c r="E124" s="4">
        <f t="shared" si="173"/>
        <v>0</v>
      </c>
      <c r="F124" s="5"/>
      <c r="G124" s="5"/>
      <c r="H124" s="4">
        <f t="shared" si="174"/>
        <v>0</v>
      </c>
      <c r="I124" s="5"/>
      <c r="J124" s="5"/>
      <c r="K124" s="4">
        <f t="shared" si="175"/>
        <v>0</v>
      </c>
      <c r="L124" s="2">
        <f t="shared" si="176"/>
        <v>0</v>
      </c>
      <c r="M124" s="2">
        <f t="shared" si="176"/>
        <v>0</v>
      </c>
      <c r="N124" s="3">
        <f t="shared" si="177"/>
        <v>0</v>
      </c>
    </row>
    <row r="125" spans="1:14" ht="30">
      <c r="A125" s="12">
        <v>86</v>
      </c>
      <c r="B125" s="7" t="s">
        <v>113</v>
      </c>
      <c r="C125" s="5"/>
      <c r="D125" s="5"/>
      <c r="E125" s="4">
        <f t="shared" si="173"/>
        <v>0</v>
      </c>
      <c r="F125" s="5"/>
      <c r="G125" s="5"/>
      <c r="H125" s="4">
        <f t="shared" si="174"/>
        <v>0</v>
      </c>
      <c r="I125" s="5"/>
      <c r="J125" s="5"/>
      <c r="K125" s="4">
        <f t="shared" si="175"/>
        <v>0</v>
      </c>
      <c r="L125" s="2">
        <f t="shared" si="176"/>
        <v>0</v>
      </c>
      <c r="M125" s="2">
        <f t="shared" si="176"/>
        <v>0</v>
      </c>
      <c r="N125" s="3">
        <f t="shared" si="177"/>
        <v>0</v>
      </c>
    </row>
    <row r="126" spans="1:14">
      <c r="A126" s="91">
        <v>31</v>
      </c>
      <c r="B126" s="98" t="s">
        <v>114</v>
      </c>
      <c r="C126" s="2">
        <f t="shared" ref="C126:K126" si="178">SUM(C127:C131)</f>
        <v>0</v>
      </c>
      <c r="D126" s="2">
        <f t="shared" si="178"/>
        <v>0</v>
      </c>
      <c r="E126" s="2">
        <f t="shared" si="178"/>
        <v>0</v>
      </c>
      <c r="F126" s="2">
        <f t="shared" si="178"/>
        <v>0</v>
      </c>
      <c r="G126" s="2">
        <f t="shared" si="178"/>
        <v>0</v>
      </c>
      <c r="H126" s="2">
        <f t="shared" si="178"/>
        <v>0</v>
      </c>
      <c r="I126" s="2">
        <f t="shared" si="178"/>
        <v>0</v>
      </c>
      <c r="J126" s="2">
        <f t="shared" si="178"/>
        <v>0</v>
      </c>
      <c r="K126" s="2">
        <f t="shared" si="178"/>
        <v>0</v>
      </c>
      <c r="L126" s="2">
        <f>C126+F126+I126</f>
        <v>0</v>
      </c>
      <c r="M126" s="2">
        <f>D126+G126+J126</f>
        <v>0</v>
      </c>
      <c r="N126" s="3">
        <f>L126+M126</f>
        <v>0</v>
      </c>
    </row>
    <row r="127" spans="1:14" ht="30">
      <c r="A127" s="12">
        <v>87</v>
      </c>
      <c r="B127" s="7" t="s">
        <v>115</v>
      </c>
      <c r="C127" s="5"/>
      <c r="D127" s="5"/>
      <c r="E127" s="4">
        <f t="shared" ref="E127:E131" si="179">C127+D127</f>
        <v>0</v>
      </c>
      <c r="F127" s="5"/>
      <c r="G127" s="5"/>
      <c r="H127" s="4">
        <f t="shared" ref="H127:H131" si="180">F127+G127</f>
        <v>0</v>
      </c>
      <c r="I127" s="5"/>
      <c r="J127" s="5"/>
      <c r="K127" s="4">
        <f t="shared" ref="K127:K131" si="181">I127+J127</f>
        <v>0</v>
      </c>
      <c r="L127" s="2">
        <f t="shared" ref="L127:M131" si="182">C127+F127+I127</f>
        <v>0</v>
      </c>
      <c r="M127" s="2">
        <f t="shared" si="182"/>
        <v>0</v>
      </c>
      <c r="N127" s="3">
        <f t="shared" ref="N127:N131" si="183">L127+M127</f>
        <v>0</v>
      </c>
    </row>
    <row r="128" spans="1:14" ht="30">
      <c r="A128" s="12">
        <v>88</v>
      </c>
      <c r="B128" s="7" t="s">
        <v>116</v>
      </c>
      <c r="C128" s="5"/>
      <c r="D128" s="5"/>
      <c r="E128" s="4">
        <f t="shared" si="179"/>
        <v>0</v>
      </c>
      <c r="F128" s="5"/>
      <c r="G128" s="5"/>
      <c r="H128" s="4">
        <f t="shared" si="180"/>
        <v>0</v>
      </c>
      <c r="I128" s="5"/>
      <c r="J128" s="5"/>
      <c r="K128" s="4">
        <f t="shared" si="181"/>
        <v>0</v>
      </c>
      <c r="L128" s="2">
        <f t="shared" si="182"/>
        <v>0</v>
      </c>
      <c r="M128" s="2">
        <f t="shared" si="182"/>
        <v>0</v>
      </c>
      <c r="N128" s="3">
        <f t="shared" si="183"/>
        <v>0</v>
      </c>
    </row>
    <row r="129" spans="1:14" ht="30">
      <c r="A129" s="12">
        <v>89</v>
      </c>
      <c r="B129" s="7" t="s">
        <v>117</v>
      </c>
      <c r="C129" s="5"/>
      <c r="D129" s="5"/>
      <c r="E129" s="4">
        <f t="shared" si="179"/>
        <v>0</v>
      </c>
      <c r="F129" s="5"/>
      <c r="G129" s="5"/>
      <c r="H129" s="4">
        <f t="shared" si="180"/>
        <v>0</v>
      </c>
      <c r="I129" s="5"/>
      <c r="J129" s="5"/>
      <c r="K129" s="4">
        <f t="shared" si="181"/>
        <v>0</v>
      </c>
      <c r="L129" s="2">
        <f t="shared" si="182"/>
        <v>0</v>
      </c>
      <c r="M129" s="2">
        <f t="shared" si="182"/>
        <v>0</v>
      </c>
      <c r="N129" s="3">
        <f t="shared" si="183"/>
        <v>0</v>
      </c>
    </row>
    <row r="130" spans="1:14" ht="30">
      <c r="A130" s="12">
        <v>90</v>
      </c>
      <c r="B130" s="7" t="s">
        <v>118</v>
      </c>
      <c r="C130" s="5"/>
      <c r="D130" s="5"/>
      <c r="E130" s="4">
        <f t="shared" si="179"/>
        <v>0</v>
      </c>
      <c r="F130" s="5"/>
      <c r="G130" s="5"/>
      <c r="H130" s="4">
        <f t="shared" si="180"/>
        <v>0</v>
      </c>
      <c r="I130" s="5"/>
      <c r="J130" s="5"/>
      <c r="K130" s="4">
        <f t="shared" si="181"/>
        <v>0</v>
      </c>
      <c r="L130" s="2">
        <f t="shared" si="182"/>
        <v>0</v>
      </c>
      <c r="M130" s="2">
        <f t="shared" si="182"/>
        <v>0</v>
      </c>
      <c r="N130" s="3">
        <f t="shared" si="183"/>
        <v>0</v>
      </c>
    </row>
    <row r="131" spans="1:14">
      <c r="A131" s="12">
        <v>91</v>
      </c>
      <c r="B131" s="7" t="s">
        <v>119</v>
      </c>
      <c r="C131" s="5"/>
      <c r="D131" s="5"/>
      <c r="E131" s="4">
        <f t="shared" si="179"/>
        <v>0</v>
      </c>
      <c r="F131" s="5"/>
      <c r="G131" s="5"/>
      <c r="H131" s="4">
        <f t="shared" si="180"/>
        <v>0</v>
      </c>
      <c r="I131" s="5"/>
      <c r="J131" s="5"/>
      <c r="K131" s="4">
        <f t="shared" si="181"/>
        <v>0</v>
      </c>
      <c r="L131" s="2">
        <f t="shared" si="182"/>
        <v>0</v>
      </c>
      <c r="M131" s="2">
        <f t="shared" si="182"/>
        <v>0</v>
      </c>
      <c r="N131" s="3">
        <f t="shared" si="183"/>
        <v>0</v>
      </c>
    </row>
    <row r="132" spans="1:14">
      <c r="A132" s="91">
        <v>32</v>
      </c>
      <c r="B132" s="98" t="s">
        <v>120</v>
      </c>
      <c r="C132" s="2">
        <f t="shared" ref="C132:K132" si="184">SUM(C133:C139)</f>
        <v>0</v>
      </c>
      <c r="D132" s="2">
        <f t="shared" si="184"/>
        <v>0</v>
      </c>
      <c r="E132" s="2">
        <f t="shared" si="184"/>
        <v>0</v>
      </c>
      <c r="F132" s="2">
        <f t="shared" si="184"/>
        <v>0</v>
      </c>
      <c r="G132" s="2">
        <f t="shared" si="184"/>
        <v>0</v>
      </c>
      <c r="H132" s="2">
        <f t="shared" si="184"/>
        <v>0</v>
      </c>
      <c r="I132" s="2">
        <f t="shared" si="184"/>
        <v>0</v>
      </c>
      <c r="J132" s="2">
        <f t="shared" si="184"/>
        <v>0</v>
      </c>
      <c r="K132" s="2">
        <f t="shared" si="184"/>
        <v>0</v>
      </c>
      <c r="L132" s="2">
        <f>C132+F132+I132</f>
        <v>0</v>
      </c>
      <c r="M132" s="2">
        <f>D132+G132+J132</f>
        <v>0</v>
      </c>
      <c r="N132" s="3">
        <f>L132+M132</f>
        <v>0</v>
      </c>
    </row>
    <row r="133" spans="1:14" ht="30">
      <c r="A133" s="12">
        <v>92</v>
      </c>
      <c r="B133" s="7" t="s">
        <v>121</v>
      </c>
      <c r="C133" s="5"/>
      <c r="D133" s="5"/>
      <c r="E133" s="4">
        <f t="shared" ref="E133:E139" si="185">C133+D133</f>
        <v>0</v>
      </c>
      <c r="F133" s="5"/>
      <c r="G133" s="5"/>
      <c r="H133" s="4">
        <f t="shared" ref="H133:H139" si="186">F133+G133</f>
        <v>0</v>
      </c>
      <c r="I133" s="5"/>
      <c r="J133" s="5"/>
      <c r="K133" s="4">
        <f t="shared" ref="K133:K139" si="187">I133+J133</f>
        <v>0</v>
      </c>
      <c r="L133" s="2">
        <f t="shared" ref="L133:M139" si="188">C133+F133+I133</f>
        <v>0</v>
      </c>
      <c r="M133" s="2">
        <f t="shared" si="188"/>
        <v>0</v>
      </c>
      <c r="N133" s="3">
        <f t="shared" ref="N133:N139" si="189">L133+M133</f>
        <v>0</v>
      </c>
    </row>
    <row r="134" spans="1:14" ht="30">
      <c r="A134" s="12">
        <v>93</v>
      </c>
      <c r="B134" s="7" t="s">
        <v>122</v>
      </c>
      <c r="C134" s="5"/>
      <c r="D134" s="5"/>
      <c r="E134" s="4">
        <f t="shared" si="185"/>
        <v>0</v>
      </c>
      <c r="F134" s="5"/>
      <c r="G134" s="5"/>
      <c r="H134" s="4">
        <f t="shared" si="186"/>
        <v>0</v>
      </c>
      <c r="I134" s="5"/>
      <c r="J134" s="5"/>
      <c r="K134" s="4">
        <f t="shared" si="187"/>
        <v>0</v>
      </c>
      <c r="L134" s="2">
        <f t="shared" si="188"/>
        <v>0</v>
      </c>
      <c r="M134" s="2">
        <f t="shared" si="188"/>
        <v>0</v>
      </c>
      <c r="N134" s="3">
        <f t="shared" si="189"/>
        <v>0</v>
      </c>
    </row>
    <row r="135" spans="1:14" ht="30">
      <c r="A135" s="12">
        <v>94</v>
      </c>
      <c r="B135" s="7" t="s">
        <v>123</v>
      </c>
      <c r="C135" s="5"/>
      <c r="D135" s="5"/>
      <c r="E135" s="4">
        <f t="shared" si="185"/>
        <v>0</v>
      </c>
      <c r="F135" s="5"/>
      <c r="G135" s="5"/>
      <c r="H135" s="4">
        <f t="shared" si="186"/>
        <v>0</v>
      </c>
      <c r="I135" s="5"/>
      <c r="J135" s="5"/>
      <c r="K135" s="4">
        <f t="shared" si="187"/>
        <v>0</v>
      </c>
      <c r="L135" s="2">
        <f t="shared" si="188"/>
        <v>0</v>
      </c>
      <c r="M135" s="2">
        <f t="shared" si="188"/>
        <v>0</v>
      </c>
      <c r="N135" s="3">
        <f t="shared" si="189"/>
        <v>0</v>
      </c>
    </row>
    <row r="136" spans="1:14" ht="30">
      <c r="A136" s="12">
        <v>95</v>
      </c>
      <c r="B136" s="7" t="s">
        <v>124</v>
      </c>
      <c r="C136" s="5"/>
      <c r="D136" s="5"/>
      <c r="E136" s="4">
        <f t="shared" si="185"/>
        <v>0</v>
      </c>
      <c r="F136" s="5"/>
      <c r="G136" s="5"/>
      <c r="H136" s="4">
        <f t="shared" si="186"/>
        <v>0</v>
      </c>
      <c r="I136" s="5"/>
      <c r="J136" s="5"/>
      <c r="K136" s="4">
        <f t="shared" si="187"/>
        <v>0</v>
      </c>
      <c r="L136" s="2">
        <f t="shared" si="188"/>
        <v>0</v>
      </c>
      <c r="M136" s="2">
        <f t="shared" si="188"/>
        <v>0</v>
      </c>
      <c r="N136" s="3">
        <f t="shared" si="189"/>
        <v>0</v>
      </c>
    </row>
    <row r="137" spans="1:14" ht="30">
      <c r="A137" s="12">
        <v>96</v>
      </c>
      <c r="B137" s="7" t="s">
        <v>125</v>
      </c>
      <c r="C137" s="5"/>
      <c r="D137" s="5"/>
      <c r="E137" s="4">
        <f t="shared" si="185"/>
        <v>0</v>
      </c>
      <c r="F137" s="5"/>
      <c r="G137" s="5"/>
      <c r="H137" s="4">
        <f t="shared" si="186"/>
        <v>0</v>
      </c>
      <c r="I137" s="5"/>
      <c r="J137" s="5"/>
      <c r="K137" s="4">
        <f t="shared" si="187"/>
        <v>0</v>
      </c>
      <c r="L137" s="2">
        <f t="shared" si="188"/>
        <v>0</v>
      </c>
      <c r="M137" s="2">
        <f t="shared" si="188"/>
        <v>0</v>
      </c>
      <c r="N137" s="3">
        <f t="shared" si="189"/>
        <v>0</v>
      </c>
    </row>
    <row r="138" spans="1:14" ht="30">
      <c r="A138" s="12">
        <v>97</v>
      </c>
      <c r="B138" s="7" t="s">
        <v>126</v>
      </c>
      <c r="C138" s="5"/>
      <c r="D138" s="5"/>
      <c r="E138" s="4">
        <f t="shared" si="185"/>
        <v>0</v>
      </c>
      <c r="F138" s="5"/>
      <c r="G138" s="5"/>
      <c r="H138" s="4">
        <f t="shared" si="186"/>
        <v>0</v>
      </c>
      <c r="I138" s="5"/>
      <c r="J138" s="5"/>
      <c r="K138" s="4">
        <f t="shared" si="187"/>
        <v>0</v>
      </c>
      <c r="L138" s="2">
        <f t="shared" si="188"/>
        <v>0</v>
      </c>
      <c r="M138" s="2">
        <f t="shared" si="188"/>
        <v>0</v>
      </c>
      <c r="N138" s="3">
        <f t="shared" si="189"/>
        <v>0</v>
      </c>
    </row>
    <row r="139" spans="1:14" ht="30">
      <c r="A139" s="12">
        <v>98</v>
      </c>
      <c r="B139" s="7" t="s">
        <v>127</v>
      </c>
      <c r="C139" s="5"/>
      <c r="D139" s="5"/>
      <c r="E139" s="4">
        <f t="shared" si="185"/>
        <v>0</v>
      </c>
      <c r="F139" s="5"/>
      <c r="G139" s="5"/>
      <c r="H139" s="4">
        <f t="shared" si="186"/>
        <v>0</v>
      </c>
      <c r="I139" s="5"/>
      <c r="J139" s="5"/>
      <c r="K139" s="4">
        <f t="shared" si="187"/>
        <v>0</v>
      </c>
      <c r="L139" s="2">
        <f t="shared" si="188"/>
        <v>0</v>
      </c>
      <c r="M139" s="2">
        <f t="shared" si="188"/>
        <v>0</v>
      </c>
      <c r="N139" s="3">
        <f t="shared" si="189"/>
        <v>0</v>
      </c>
    </row>
    <row r="140" spans="1:14">
      <c r="A140" s="91">
        <v>33</v>
      </c>
      <c r="B140" s="98" t="s">
        <v>128</v>
      </c>
      <c r="C140" s="2">
        <f t="shared" ref="C140:K140" si="190">SUM(C141:C141)</f>
        <v>0</v>
      </c>
      <c r="D140" s="2">
        <f t="shared" si="190"/>
        <v>0</v>
      </c>
      <c r="E140" s="2">
        <f t="shared" si="190"/>
        <v>0</v>
      </c>
      <c r="F140" s="2">
        <f t="shared" si="190"/>
        <v>0</v>
      </c>
      <c r="G140" s="2">
        <f t="shared" si="190"/>
        <v>0</v>
      </c>
      <c r="H140" s="2">
        <f t="shared" si="190"/>
        <v>0</v>
      </c>
      <c r="I140" s="2">
        <f t="shared" si="190"/>
        <v>0</v>
      </c>
      <c r="J140" s="2">
        <f t="shared" si="190"/>
        <v>0</v>
      </c>
      <c r="K140" s="2">
        <f t="shared" si="190"/>
        <v>0</v>
      </c>
      <c r="L140" s="2">
        <f>C140+F140+I140</f>
        <v>0</v>
      </c>
      <c r="M140" s="2">
        <f>D140+G140+J140</f>
        <v>0</v>
      </c>
      <c r="N140" s="3">
        <f>L140+M140</f>
        <v>0</v>
      </c>
    </row>
    <row r="141" spans="1:14">
      <c r="A141" s="12">
        <v>99</v>
      </c>
      <c r="B141" s="7" t="s">
        <v>129</v>
      </c>
      <c r="C141" s="5"/>
      <c r="D141" s="5"/>
      <c r="E141" s="4">
        <f t="shared" ref="E141" si="191">C141+D141</f>
        <v>0</v>
      </c>
      <c r="F141" s="5"/>
      <c r="G141" s="5"/>
      <c r="H141" s="4">
        <f t="shared" ref="H141" si="192">F141+G141</f>
        <v>0</v>
      </c>
      <c r="I141" s="5"/>
      <c r="J141" s="5"/>
      <c r="K141" s="4">
        <f t="shared" ref="K141" si="193">I141+J141</f>
        <v>0</v>
      </c>
      <c r="L141" s="2">
        <f t="shared" ref="L141:M141" si="194">C141+F141+I141</f>
        <v>0</v>
      </c>
      <c r="M141" s="2">
        <f t="shared" si="194"/>
        <v>0</v>
      </c>
      <c r="N141" s="3">
        <f t="shared" ref="N141" si="195">L141+M141</f>
        <v>0</v>
      </c>
    </row>
    <row r="142" spans="1:14">
      <c r="A142" s="91">
        <v>34</v>
      </c>
      <c r="B142" s="98" t="s">
        <v>130</v>
      </c>
      <c r="C142" s="2">
        <f t="shared" ref="C142:K142" si="196">SUM(C143:C145)</f>
        <v>0</v>
      </c>
      <c r="D142" s="2">
        <f t="shared" si="196"/>
        <v>0</v>
      </c>
      <c r="E142" s="2">
        <f t="shared" si="196"/>
        <v>0</v>
      </c>
      <c r="F142" s="2">
        <f t="shared" si="196"/>
        <v>0</v>
      </c>
      <c r="G142" s="2">
        <f t="shared" si="196"/>
        <v>0</v>
      </c>
      <c r="H142" s="2">
        <f t="shared" si="196"/>
        <v>0</v>
      </c>
      <c r="I142" s="2">
        <f t="shared" si="196"/>
        <v>0</v>
      </c>
      <c r="J142" s="2">
        <f t="shared" si="196"/>
        <v>0</v>
      </c>
      <c r="K142" s="2">
        <f t="shared" si="196"/>
        <v>0</v>
      </c>
      <c r="L142" s="2">
        <f>C142+F142+I142</f>
        <v>0</v>
      </c>
      <c r="M142" s="2">
        <f>D142+G142+J142</f>
        <v>0</v>
      </c>
      <c r="N142" s="3">
        <f>L142+M142</f>
        <v>0</v>
      </c>
    </row>
    <row r="143" spans="1:14" ht="45">
      <c r="A143" s="12">
        <v>100</v>
      </c>
      <c r="B143" s="7" t="s">
        <v>131</v>
      </c>
      <c r="C143" s="5"/>
      <c r="D143" s="5"/>
      <c r="E143" s="4">
        <f t="shared" ref="E143:E145" si="197">C143+D143</f>
        <v>0</v>
      </c>
      <c r="F143" s="5"/>
      <c r="G143" s="5"/>
      <c r="H143" s="4">
        <f t="shared" ref="H143:H145" si="198">F143+G143</f>
        <v>0</v>
      </c>
      <c r="I143" s="5"/>
      <c r="J143" s="5"/>
      <c r="K143" s="4">
        <f t="shared" ref="K143:K145" si="199">I143+J143</f>
        <v>0</v>
      </c>
      <c r="L143" s="2">
        <f t="shared" ref="L143:M145" si="200">C143+F143+I143</f>
        <v>0</v>
      </c>
      <c r="M143" s="2">
        <f t="shared" si="200"/>
        <v>0</v>
      </c>
      <c r="N143" s="3">
        <f t="shared" ref="N143:N145" si="201">L143+M143</f>
        <v>0</v>
      </c>
    </row>
    <row r="144" spans="1:14" ht="30">
      <c r="A144" s="12">
        <v>101</v>
      </c>
      <c r="B144" s="7" t="s">
        <v>132</v>
      </c>
      <c r="C144" s="5"/>
      <c r="D144" s="5"/>
      <c r="E144" s="4">
        <f t="shared" si="197"/>
        <v>0</v>
      </c>
      <c r="F144" s="5"/>
      <c r="G144" s="5"/>
      <c r="H144" s="4">
        <f t="shared" si="198"/>
        <v>0</v>
      </c>
      <c r="I144" s="5"/>
      <c r="J144" s="5"/>
      <c r="K144" s="4">
        <f t="shared" si="199"/>
        <v>0</v>
      </c>
      <c r="L144" s="2">
        <f t="shared" si="200"/>
        <v>0</v>
      </c>
      <c r="M144" s="2">
        <f t="shared" si="200"/>
        <v>0</v>
      </c>
      <c r="N144" s="3">
        <f t="shared" si="201"/>
        <v>0</v>
      </c>
    </row>
    <row r="145" spans="1:14" ht="30">
      <c r="A145" s="12">
        <v>102</v>
      </c>
      <c r="B145" s="7" t="s">
        <v>133</v>
      </c>
      <c r="C145" s="5"/>
      <c r="D145" s="5"/>
      <c r="E145" s="4">
        <f t="shared" si="197"/>
        <v>0</v>
      </c>
      <c r="F145" s="5"/>
      <c r="G145" s="5"/>
      <c r="H145" s="4">
        <f t="shared" si="198"/>
        <v>0</v>
      </c>
      <c r="I145" s="5"/>
      <c r="J145" s="5"/>
      <c r="K145" s="4">
        <f t="shared" si="199"/>
        <v>0</v>
      </c>
      <c r="L145" s="2">
        <f t="shared" si="200"/>
        <v>0</v>
      </c>
      <c r="M145" s="2">
        <f t="shared" si="200"/>
        <v>0</v>
      </c>
      <c r="N145" s="3">
        <f t="shared" si="201"/>
        <v>0</v>
      </c>
    </row>
    <row r="146" spans="1:14">
      <c r="A146" s="91">
        <v>35</v>
      </c>
      <c r="B146" s="98" t="s">
        <v>134</v>
      </c>
      <c r="C146" s="2">
        <f t="shared" ref="C146:K146" si="202">SUM(C147:C150)</f>
        <v>0</v>
      </c>
      <c r="D146" s="2">
        <f t="shared" si="202"/>
        <v>0</v>
      </c>
      <c r="E146" s="2">
        <f t="shared" si="202"/>
        <v>0</v>
      </c>
      <c r="F146" s="2">
        <f t="shared" si="202"/>
        <v>0</v>
      </c>
      <c r="G146" s="2">
        <f t="shared" si="202"/>
        <v>0</v>
      </c>
      <c r="H146" s="2">
        <f t="shared" si="202"/>
        <v>0</v>
      </c>
      <c r="I146" s="2">
        <f>SUM(I147:I150)</f>
        <v>0</v>
      </c>
      <c r="J146" s="2">
        <f t="shared" si="202"/>
        <v>0</v>
      </c>
      <c r="K146" s="2">
        <f t="shared" si="202"/>
        <v>0</v>
      </c>
      <c r="L146" s="2">
        <f>C146+F146+I146</f>
        <v>0</v>
      </c>
      <c r="M146" s="2">
        <f>D146+G146+J146</f>
        <v>0</v>
      </c>
      <c r="N146" s="3">
        <f>L146+M146</f>
        <v>0</v>
      </c>
    </row>
    <row r="147" spans="1:14">
      <c r="A147" s="12">
        <v>103</v>
      </c>
      <c r="B147" s="7" t="s">
        <v>135</v>
      </c>
      <c r="C147" s="5"/>
      <c r="D147" s="5"/>
      <c r="E147" s="4">
        <f t="shared" ref="E147:E150" si="203">C147+D147</f>
        <v>0</v>
      </c>
      <c r="F147" s="5"/>
      <c r="G147" s="5"/>
      <c r="H147" s="4">
        <f t="shared" ref="H147:H150" si="204">F147+G147</f>
        <v>0</v>
      </c>
      <c r="I147" s="5"/>
      <c r="J147" s="5"/>
      <c r="K147" s="4">
        <f t="shared" ref="K147:K150" si="205">I147+J147</f>
        <v>0</v>
      </c>
      <c r="L147" s="2">
        <f t="shared" ref="L147:M150" si="206">C147+F147+I147</f>
        <v>0</v>
      </c>
      <c r="M147" s="2">
        <f t="shared" si="206"/>
        <v>0</v>
      </c>
      <c r="N147" s="3">
        <f t="shared" ref="N147:N150" si="207">L147+M147</f>
        <v>0</v>
      </c>
    </row>
    <row r="148" spans="1:14" ht="90">
      <c r="A148" s="12">
        <v>104</v>
      </c>
      <c r="B148" s="7" t="s">
        <v>136</v>
      </c>
      <c r="C148" s="5"/>
      <c r="D148" s="5"/>
      <c r="E148" s="4">
        <f t="shared" si="203"/>
        <v>0</v>
      </c>
      <c r="F148" s="5"/>
      <c r="G148" s="5"/>
      <c r="H148" s="4">
        <f t="shared" si="204"/>
        <v>0</v>
      </c>
      <c r="I148" s="5"/>
      <c r="J148" s="5"/>
      <c r="K148" s="4">
        <f t="shared" si="205"/>
        <v>0</v>
      </c>
      <c r="L148" s="2">
        <f t="shared" si="206"/>
        <v>0</v>
      </c>
      <c r="M148" s="2">
        <f t="shared" si="206"/>
        <v>0</v>
      </c>
      <c r="N148" s="3">
        <f t="shared" si="207"/>
        <v>0</v>
      </c>
    </row>
    <row r="149" spans="1:14">
      <c r="A149" s="12">
        <v>105</v>
      </c>
      <c r="B149" s="7" t="s">
        <v>137</v>
      </c>
      <c r="C149" s="5"/>
      <c r="D149" s="5"/>
      <c r="E149" s="4">
        <f t="shared" si="203"/>
        <v>0</v>
      </c>
      <c r="F149" s="5"/>
      <c r="G149" s="5"/>
      <c r="H149" s="4">
        <f t="shared" si="204"/>
        <v>0</v>
      </c>
      <c r="I149" s="5"/>
      <c r="J149" s="5"/>
      <c r="K149" s="4">
        <f t="shared" si="205"/>
        <v>0</v>
      </c>
      <c r="L149" s="2">
        <f t="shared" si="206"/>
        <v>0</v>
      </c>
      <c r="M149" s="2">
        <f t="shared" si="206"/>
        <v>0</v>
      </c>
      <c r="N149" s="3">
        <f t="shared" si="207"/>
        <v>0</v>
      </c>
    </row>
    <row r="150" spans="1:14" ht="45">
      <c r="A150" s="12">
        <v>106</v>
      </c>
      <c r="B150" s="7" t="s">
        <v>138</v>
      </c>
      <c r="C150" s="5"/>
      <c r="D150" s="5"/>
      <c r="E150" s="4">
        <f t="shared" si="203"/>
        <v>0</v>
      </c>
      <c r="F150" s="5"/>
      <c r="G150" s="5"/>
      <c r="H150" s="4">
        <f t="shared" si="204"/>
        <v>0</v>
      </c>
      <c r="I150" s="5"/>
      <c r="J150" s="5"/>
      <c r="K150" s="4">
        <f t="shared" si="205"/>
        <v>0</v>
      </c>
      <c r="L150" s="2">
        <f t="shared" si="206"/>
        <v>0</v>
      </c>
      <c r="M150" s="2">
        <f t="shared" si="206"/>
        <v>0</v>
      </c>
      <c r="N150" s="3">
        <f t="shared" si="207"/>
        <v>0</v>
      </c>
    </row>
    <row r="151" spans="1:14">
      <c r="A151" s="91">
        <v>36</v>
      </c>
      <c r="B151" s="98" t="s">
        <v>139</v>
      </c>
      <c r="C151" s="2">
        <f t="shared" ref="C151:K151" si="208">SUM(C152:C155)</f>
        <v>0</v>
      </c>
      <c r="D151" s="2">
        <f t="shared" si="208"/>
        <v>0</v>
      </c>
      <c r="E151" s="2">
        <f t="shared" si="208"/>
        <v>0</v>
      </c>
      <c r="F151" s="2">
        <f t="shared" si="208"/>
        <v>0</v>
      </c>
      <c r="G151" s="2">
        <f t="shared" si="208"/>
        <v>0</v>
      </c>
      <c r="H151" s="2">
        <f t="shared" si="208"/>
        <v>0</v>
      </c>
      <c r="I151" s="2">
        <f t="shared" si="208"/>
        <v>0</v>
      </c>
      <c r="J151" s="2">
        <f t="shared" si="208"/>
        <v>0</v>
      </c>
      <c r="K151" s="2">
        <f t="shared" si="208"/>
        <v>0</v>
      </c>
      <c r="L151" s="2">
        <f>C151+F151+I151</f>
        <v>0</v>
      </c>
      <c r="M151" s="2">
        <f>D151+G151+J151</f>
        <v>0</v>
      </c>
      <c r="N151" s="3">
        <f>L151+M151</f>
        <v>0</v>
      </c>
    </row>
    <row r="152" spans="1:14" ht="45">
      <c r="A152" s="12">
        <v>107</v>
      </c>
      <c r="B152" s="7" t="s">
        <v>140</v>
      </c>
      <c r="C152" s="5"/>
      <c r="D152" s="5"/>
      <c r="E152" s="4">
        <f t="shared" ref="E152:E155" si="209">C152+D152</f>
        <v>0</v>
      </c>
      <c r="F152" s="5"/>
      <c r="G152" s="5"/>
      <c r="H152" s="4">
        <f t="shared" ref="H152:H155" si="210">F152+G152</f>
        <v>0</v>
      </c>
      <c r="I152" s="5"/>
      <c r="J152" s="5"/>
      <c r="K152" s="4">
        <f t="shared" ref="K152:K155" si="211">I152+J152</f>
        <v>0</v>
      </c>
      <c r="L152" s="2">
        <f t="shared" ref="L152:M155" si="212">C152+F152+I152</f>
        <v>0</v>
      </c>
      <c r="M152" s="2">
        <f t="shared" si="212"/>
        <v>0</v>
      </c>
      <c r="N152" s="3">
        <f t="shared" ref="N152:N155" si="213">L152+M152</f>
        <v>0</v>
      </c>
    </row>
    <row r="153" spans="1:14" ht="60">
      <c r="A153" s="12">
        <v>108</v>
      </c>
      <c r="B153" s="7" t="s">
        <v>141</v>
      </c>
      <c r="C153" s="5"/>
      <c r="D153" s="5"/>
      <c r="E153" s="4">
        <f t="shared" si="209"/>
        <v>0</v>
      </c>
      <c r="F153" s="5"/>
      <c r="G153" s="5"/>
      <c r="H153" s="4">
        <f t="shared" si="210"/>
        <v>0</v>
      </c>
      <c r="I153" s="5"/>
      <c r="J153" s="5"/>
      <c r="K153" s="4">
        <f t="shared" si="211"/>
        <v>0</v>
      </c>
      <c r="L153" s="2">
        <f t="shared" si="212"/>
        <v>0</v>
      </c>
      <c r="M153" s="2">
        <f t="shared" si="212"/>
        <v>0</v>
      </c>
      <c r="N153" s="3">
        <f t="shared" si="213"/>
        <v>0</v>
      </c>
    </row>
    <row r="154" spans="1:14" ht="30">
      <c r="A154" s="12">
        <v>109</v>
      </c>
      <c r="B154" s="7" t="s">
        <v>142</v>
      </c>
      <c r="C154" s="5"/>
      <c r="D154" s="5"/>
      <c r="E154" s="4">
        <f t="shared" si="209"/>
        <v>0</v>
      </c>
      <c r="F154" s="5"/>
      <c r="G154" s="5"/>
      <c r="H154" s="4">
        <f t="shared" si="210"/>
        <v>0</v>
      </c>
      <c r="I154" s="5"/>
      <c r="J154" s="5"/>
      <c r="K154" s="4">
        <f t="shared" si="211"/>
        <v>0</v>
      </c>
      <c r="L154" s="2">
        <f t="shared" si="212"/>
        <v>0</v>
      </c>
      <c r="M154" s="2">
        <f t="shared" si="212"/>
        <v>0</v>
      </c>
      <c r="N154" s="3">
        <f t="shared" si="213"/>
        <v>0</v>
      </c>
    </row>
    <row r="155" spans="1:14" ht="30">
      <c r="A155" s="12">
        <v>110</v>
      </c>
      <c r="B155" s="7" t="s">
        <v>143</v>
      </c>
      <c r="C155" s="5"/>
      <c r="D155" s="5"/>
      <c r="E155" s="4">
        <f t="shared" si="209"/>
        <v>0</v>
      </c>
      <c r="F155" s="5"/>
      <c r="G155" s="5"/>
      <c r="H155" s="4">
        <f t="shared" si="210"/>
        <v>0</v>
      </c>
      <c r="I155" s="5"/>
      <c r="J155" s="5"/>
      <c r="K155" s="4">
        <f t="shared" si="211"/>
        <v>0</v>
      </c>
      <c r="L155" s="2">
        <f t="shared" si="212"/>
        <v>0</v>
      </c>
      <c r="M155" s="2">
        <f t="shared" si="212"/>
        <v>0</v>
      </c>
      <c r="N155" s="3">
        <f t="shared" si="213"/>
        <v>0</v>
      </c>
    </row>
    <row r="156" spans="1:14">
      <c r="A156" s="91">
        <v>37</v>
      </c>
      <c r="B156" s="98" t="s">
        <v>166</v>
      </c>
      <c r="C156" s="2">
        <f t="shared" ref="C156:K156" si="214">SUM(C157:C164)</f>
        <v>0</v>
      </c>
      <c r="D156" s="2">
        <f t="shared" si="214"/>
        <v>0</v>
      </c>
      <c r="E156" s="2">
        <f t="shared" si="214"/>
        <v>0</v>
      </c>
      <c r="F156" s="2">
        <f t="shared" si="214"/>
        <v>0</v>
      </c>
      <c r="G156" s="2">
        <f t="shared" si="214"/>
        <v>0</v>
      </c>
      <c r="H156" s="2">
        <f t="shared" si="214"/>
        <v>0</v>
      </c>
      <c r="I156" s="2">
        <f t="shared" si="214"/>
        <v>0</v>
      </c>
      <c r="J156" s="2">
        <f t="shared" si="214"/>
        <v>0</v>
      </c>
      <c r="K156" s="2">
        <f t="shared" si="214"/>
        <v>0</v>
      </c>
      <c r="L156" s="2">
        <f>C156+F156+I156</f>
        <v>0</v>
      </c>
      <c r="M156" s="2">
        <f>D156+G156+J156</f>
        <v>0</v>
      </c>
      <c r="N156" s="3">
        <f>L156+M156</f>
        <v>0</v>
      </c>
    </row>
    <row r="157" spans="1:14">
      <c r="A157" s="12">
        <v>111</v>
      </c>
      <c r="B157" s="7" t="s">
        <v>167</v>
      </c>
      <c r="C157" s="5"/>
      <c r="D157" s="5"/>
      <c r="E157" s="4">
        <f t="shared" ref="E157:E164" si="215">C157+D157</f>
        <v>0</v>
      </c>
      <c r="F157" s="5"/>
      <c r="G157" s="5"/>
      <c r="H157" s="4">
        <f t="shared" ref="H157:H164" si="216">F157+G157</f>
        <v>0</v>
      </c>
      <c r="I157" s="5"/>
      <c r="J157" s="5"/>
      <c r="K157" s="4">
        <f t="shared" ref="K157:K164" si="217">I157+J157</f>
        <v>0</v>
      </c>
      <c r="L157" s="2">
        <f t="shared" ref="L157:M164" si="218">C157+F157+I157</f>
        <v>0</v>
      </c>
      <c r="M157" s="2">
        <f t="shared" si="218"/>
        <v>0</v>
      </c>
      <c r="N157" s="3">
        <f t="shared" ref="N157:N164" si="219">L157+M157</f>
        <v>0</v>
      </c>
    </row>
    <row r="158" spans="1:14">
      <c r="A158" s="12">
        <v>112</v>
      </c>
      <c r="B158" s="7" t="s">
        <v>168</v>
      </c>
      <c r="C158" s="5"/>
      <c r="D158" s="5"/>
      <c r="E158" s="4">
        <f t="shared" si="215"/>
        <v>0</v>
      </c>
      <c r="F158" s="5"/>
      <c r="G158" s="5"/>
      <c r="H158" s="4">
        <f t="shared" si="216"/>
        <v>0</v>
      </c>
      <c r="I158" s="5"/>
      <c r="J158" s="5"/>
      <c r="K158" s="4">
        <f t="shared" si="217"/>
        <v>0</v>
      </c>
      <c r="L158" s="2">
        <f t="shared" si="218"/>
        <v>0</v>
      </c>
      <c r="M158" s="2">
        <f t="shared" si="218"/>
        <v>0</v>
      </c>
      <c r="N158" s="3">
        <f t="shared" si="219"/>
        <v>0</v>
      </c>
    </row>
    <row r="159" spans="1:14" ht="45">
      <c r="A159" s="12">
        <v>113</v>
      </c>
      <c r="B159" s="7" t="s">
        <v>169</v>
      </c>
      <c r="C159" s="5"/>
      <c r="D159" s="5"/>
      <c r="E159" s="4">
        <f>C159+D159</f>
        <v>0</v>
      </c>
      <c r="F159" s="5"/>
      <c r="G159" s="5"/>
      <c r="H159" s="4">
        <f t="shared" si="216"/>
        <v>0</v>
      </c>
      <c r="I159" s="5"/>
      <c r="J159" s="5"/>
      <c r="K159" s="4">
        <f t="shared" si="217"/>
        <v>0</v>
      </c>
      <c r="L159" s="2">
        <f t="shared" si="218"/>
        <v>0</v>
      </c>
      <c r="M159" s="2">
        <f t="shared" si="218"/>
        <v>0</v>
      </c>
      <c r="N159" s="3">
        <f t="shared" si="219"/>
        <v>0</v>
      </c>
    </row>
    <row r="160" spans="1:14" ht="45">
      <c r="A160" s="12">
        <v>114</v>
      </c>
      <c r="B160" s="7" t="s">
        <v>170</v>
      </c>
      <c r="C160" s="5"/>
      <c r="D160" s="5"/>
      <c r="E160" s="4">
        <f t="shared" si="215"/>
        <v>0</v>
      </c>
      <c r="F160" s="5"/>
      <c r="G160" s="5"/>
      <c r="H160" s="4">
        <f t="shared" si="216"/>
        <v>0</v>
      </c>
      <c r="I160" s="5"/>
      <c r="J160" s="5"/>
      <c r="K160" s="4">
        <f t="shared" si="217"/>
        <v>0</v>
      </c>
      <c r="L160" s="2">
        <f t="shared" si="218"/>
        <v>0</v>
      </c>
      <c r="M160" s="2">
        <f t="shared" si="218"/>
        <v>0</v>
      </c>
      <c r="N160" s="3">
        <f t="shared" si="219"/>
        <v>0</v>
      </c>
    </row>
    <row r="161" spans="1:14" ht="30">
      <c r="A161" s="12">
        <v>115</v>
      </c>
      <c r="B161" s="7" t="s">
        <v>171</v>
      </c>
      <c r="C161" s="5"/>
      <c r="D161" s="5"/>
      <c r="E161" s="4">
        <f t="shared" si="215"/>
        <v>0</v>
      </c>
      <c r="F161" s="5"/>
      <c r="G161" s="5"/>
      <c r="H161" s="4">
        <f t="shared" si="216"/>
        <v>0</v>
      </c>
      <c r="I161" s="5"/>
      <c r="J161" s="5"/>
      <c r="K161" s="4">
        <f t="shared" si="217"/>
        <v>0</v>
      </c>
      <c r="L161" s="2">
        <f t="shared" si="218"/>
        <v>0</v>
      </c>
      <c r="M161" s="2">
        <f t="shared" si="218"/>
        <v>0</v>
      </c>
      <c r="N161" s="3">
        <f t="shared" si="219"/>
        <v>0</v>
      </c>
    </row>
    <row r="162" spans="1:14" ht="60">
      <c r="A162" s="12">
        <v>116</v>
      </c>
      <c r="B162" s="7" t="s">
        <v>177</v>
      </c>
      <c r="C162" s="5"/>
      <c r="D162" s="5"/>
      <c r="E162" s="4">
        <f t="shared" si="215"/>
        <v>0</v>
      </c>
      <c r="F162" s="5"/>
      <c r="G162" s="5"/>
      <c r="H162" s="4">
        <f t="shared" si="216"/>
        <v>0</v>
      </c>
      <c r="I162" s="5"/>
      <c r="J162" s="5"/>
      <c r="K162" s="4">
        <f t="shared" si="217"/>
        <v>0</v>
      </c>
      <c r="L162" s="2">
        <f t="shared" si="218"/>
        <v>0</v>
      </c>
      <c r="M162" s="2">
        <f t="shared" si="218"/>
        <v>0</v>
      </c>
      <c r="N162" s="3">
        <f t="shared" si="219"/>
        <v>0</v>
      </c>
    </row>
    <row r="163" spans="1:14" ht="30">
      <c r="A163" s="12">
        <v>117</v>
      </c>
      <c r="B163" s="7" t="s">
        <v>178</v>
      </c>
      <c r="C163" s="5"/>
      <c r="D163" s="5"/>
      <c r="E163" s="4">
        <f t="shared" si="215"/>
        <v>0</v>
      </c>
      <c r="F163" s="5"/>
      <c r="G163" s="5"/>
      <c r="H163" s="4">
        <f t="shared" si="216"/>
        <v>0</v>
      </c>
      <c r="I163" s="5"/>
      <c r="J163" s="5"/>
      <c r="K163" s="4">
        <f t="shared" si="217"/>
        <v>0</v>
      </c>
      <c r="L163" s="2">
        <f t="shared" si="218"/>
        <v>0</v>
      </c>
      <c r="M163" s="2">
        <f t="shared" si="218"/>
        <v>0</v>
      </c>
      <c r="N163" s="3">
        <f t="shared" si="219"/>
        <v>0</v>
      </c>
    </row>
    <row r="164" spans="1:14" ht="45">
      <c r="A164" s="12">
        <v>118</v>
      </c>
      <c r="B164" s="7" t="s">
        <v>179</v>
      </c>
      <c r="C164" s="5"/>
      <c r="D164" s="5"/>
      <c r="E164" s="4">
        <f t="shared" si="215"/>
        <v>0</v>
      </c>
      <c r="F164" s="5"/>
      <c r="G164" s="5"/>
      <c r="H164" s="4">
        <f t="shared" si="216"/>
        <v>0</v>
      </c>
      <c r="I164" s="5"/>
      <c r="J164" s="5"/>
      <c r="K164" s="4">
        <f t="shared" si="217"/>
        <v>0</v>
      </c>
      <c r="L164" s="2">
        <f t="shared" si="218"/>
        <v>0</v>
      </c>
      <c r="M164" s="2">
        <f t="shared" si="218"/>
        <v>0</v>
      </c>
      <c r="N164" s="3">
        <f t="shared" si="219"/>
        <v>0</v>
      </c>
    </row>
    <row r="165" spans="1:14" s="10" customFormat="1" ht="15.75">
      <c r="A165" s="163" t="s">
        <v>151</v>
      </c>
      <c r="B165" s="164"/>
      <c r="C165" s="14">
        <f t="shared" ref="C165:N165" si="220">C10+C11+C19+C21+C23+C25+C27+C29+C33+C36+C38+C41+C51+C54+C57+C61+C64+C66+C71+C83+C90+C97+C100+C102+C104+C108+C110+C112+C114+C119+C126+C132+C140+C142+C146+C151+C156</f>
        <v>0</v>
      </c>
      <c r="D165" s="14">
        <f t="shared" si="220"/>
        <v>0</v>
      </c>
      <c r="E165" s="14">
        <f t="shared" si="220"/>
        <v>0</v>
      </c>
      <c r="F165" s="14">
        <f t="shared" si="220"/>
        <v>0</v>
      </c>
      <c r="G165" s="14">
        <f t="shared" si="220"/>
        <v>0</v>
      </c>
      <c r="H165" s="14">
        <f t="shared" si="220"/>
        <v>0</v>
      </c>
      <c r="I165" s="14">
        <f t="shared" si="220"/>
        <v>0</v>
      </c>
      <c r="J165" s="14">
        <f t="shared" si="220"/>
        <v>0</v>
      </c>
      <c r="K165" s="14">
        <f t="shared" si="220"/>
        <v>0</v>
      </c>
      <c r="L165" s="14">
        <f t="shared" si="220"/>
        <v>0</v>
      </c>
      <c r="M165" s="14">
        <f t="shared" si="220"/>
        <v>0</v>
      </c>
      <c r="N165" s="14">
        <f t="shared" si="220"/>
        <v>0</v>
      </c>
    </row>
  </sheetData>
  <sheetProtection selectLockedCells="1" selectUnlockedCells="1"/>
  <protectedRanges>
    <protectedRange sqref="C12:D18 F12:G18 I12:J18 C20:D20 F20:G20 I20:J20 C22:D22 F22:G22 I22:J22 C24:D24 F24:G24 I24:J24 C26:D26 F26:G26 I26:J26 C28:D28 F28:G28 I28:J28 C30:D32 F30:G32 I30:J32 C34:D35 F34:G35 I34:J35 C37:D37 F37:G37 I37:J37 C39:D40 F39:G40 I39:J40 C42:D50 F42:G50 I42:J50 C52:D53 F52:G53 I52:J53 C55:D56 F55:G56 I55:J56 C58:D60 F58:G60 I58:J60 C62:D63 F62:G63 I62:J63 C65:D65 F65:G65 I65:J65 C67:D70 F67:G70 I67:J70 C72:D82 F72:G82 I72:J82 C84:D89 F84:G89 I84:J89 C91:D96 F91:G96 I91:J96 C98:D99 F98:G99 I98:J99 C101:D101 F101:G101 I101:J101 C103:D103 F103:G103 I103:J103 C105:D107 F105:G107 I105:J107 C109:D109 F109:G109 I109:J109 C111:D111 F111:G111 I111:J111 C113:D113 F113:G113 I113:J113 C115:D118 F115:G118 I115:J118 C120:D125 F120:G125 I120:J125 C127:D131 F127:G131 I127:J131 C133:D139 F133:G139 I133:J139 C141:D141 F141:G141 I141:J141 C143:D145 F143:G145 I143:J145 C147:D150 F147:G150 I147:J150 C152:D155 F152:G155 I152:J155 C157:D164 F157:G164 I157:J164" name="Диапазон1"/>
  </protectedRanges>
  <mergeCells count="13">
    <mergeCell ref="A165:B165"/>
    <mergeCell ref="A7:A9"/>
    <mergeCell ref="B7:B9"/>
    <mergeCell ref="C7:E8"/>
    <mergeCell ref="F7:H8"/>
    <mergeCell ref="I7:K8"/>
    <mergeCell ref="L7:N8"/>
    <mergeCell ref="C1:J1"/>
    <mergeCell ref="M1:N1"/>
    <mergeCell ref="C2:K2"/>
    <mergeCell ref="A4:N4"/>
    <mergeCell ref="D6:K6"/>
    <mergeCell ref="L6:N6"/>
  </mergeCells>
  <pageMargins left="0.15748031496062992" right="0.15748031496062992" top="0.15748031496062992" bottom="0.19685039370078741" header="0.15748031496062992" footer="0.15748031496062992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X165"/>
  <sheetViews>
    <sheetView zoomScale="60" zoomScaleNormal="60" workbookViewId="0">
      <selection activeCell="M1" sqref="M1:N1"/>
    </sheetView>
  </sheetViews>
  <sheetFormatPr defaultRowHeight="15"/>
  <cols>
    <col min="1" max="1" width="4.42578125" style="11" bestFit="1" customWidth="1"/>
    <col min="2" max="2" width="72.28515625" style="11" customWidth="1"/>
    <col min="3" max="3" width="12.140625" bestFit="1" customWidth="1"/>
    <col min="6" max="6" width="9.85546875" bestFit="1" customWidth="1"/>
    <col min="9" max="9" width="9.85546875" bestFit="1" customWidth="1"/>
    <col min="12" max="12" width="9.85546875" bestFit="1" customWidth="1"/>
  </cols>
  <sheetData>
    <row r="1" spans="1:24" ht="18.75">
      <c r="A1" s="15"/>
      <c r="B1" s="16" t="s">
        <v>0</v>
      </c>
      <c r="C1" s="157"/>
      <c r="D1" s="157"/>
      <c r="E1" s="157"/>
      <c r="F1" s="157"/>
      <c r="G1" s="157"/>
      <c r="H1" s="157"/>
      <c r="I1" s="157"/>
      <c r="J1" s="157"/>
      <c r="K1" s="17"/>
      <c r="L1" s="17"/>
      <c r="M1" s="158"/>
      <c r="N1" s="158"/>
    </row>
    <row r="2" spans="1:24">
      <c r="A2" s="15"/>
      <c r="B2" s="17" t="s">
        <v>152</v>
      </c>
      <c r="C2" s="159" t="s">
        <v>154</v>
      </c>
      <c r="D2" s="159"/>
      <c r="E2" s="159"/>
      <c r="F2" s="159"/>
      <c r="G2" s="159"/>
      <c r="H2" s="159"/>
      <c r="I2" s="159"/>
      <c r="J2" s="159"/>
      <c r="K2" s="159"/>
      <c r="L2" s="17"/>
      <c r="M2" s="17"/>
      <c r="N2" s="17"/>
    </row>
    <row r="3" spans="1:24">
      <c r="A3" s="15"/>
      <c r="B3" s="17"/>
      <c r="C3" s="17"/>
      <c r="D3" s="23"/>
      <c r="E3" s="23"/>
      <c r="F3" s="17"/>
      <c r="G3" s="17"/>
      <c r="H3" s="17"/>
      <c r="I3" s="17"/>
      <c r="J3" s="17"/>
      <c r="K3" s="17"/>
      <c r="L3" s="17"/>
      <c r="M3" s="17"/>
      <c r="N3" s="17"/>
    </row>
    <row r="4" spans="1:24" ht="15.75">
      <c r="A4" s="142" t="s">
        <v>214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25"/>
      <c r="P4" s="25"/>
      <c r="Q4" s="25"/>
      <c r="R4" s="25"/>
      <c r="S4" s="25"/>
      <c r="T4" s="25"/>
      <c r="U4" s="25"/>
      <c r="V4" s="25"/>
      <c r="W4" s="25"/>
      <c r="X4" s="25"/>
    </row>
    <row r="5" spans="1:24">
      <c r="A5" s="18"/>
      <c r="B5" s="18"/>
      <c r="C5" s="18"/>
      <c r="D5" s="18"/>
      <c r="E5" s="18"/>
      <c r="F5" s="18"/>
      <c r="G5" s="18"/>
      <c r="H5" s="18"/>
      <c r="I5" s="17"/>
      <c r="J5" s="17"/>
      <c r="K5" s="17"/>
      <c r="L5" s="17"/>
      <c r="M5" s="17"/>
      <c r="N5" s="17"/>
    </row>
    <row r="6" spans="1:24" ht="20.25">
      <c r="A6" s="19"/>
      <c r="B6" s="20" t="s">
        <v>153</v>
      </c>
      <c r="C6" s="24" t="s">
        <v>164</v>
      </c>
      <c r="D6" s="161" t="s">
        <v>165</v>
      </c>
      <c r="E6" s="161"/>
      <c r="F6" s="161"/>
      <c r="G6" s="161"/>
      <c r="H6" s="161"/>
      <c r="I6" s="161"/>
      <c r="J6" s="161"/>
      <c r="K6" s="161"/>
      <c r="L6" s="21"/>
      <c r="M6" s="168" t="s">
        <v>216</v>
      </c>
      <c r="N6" s="168"/>
      <c r="O6" s="92"/>
    </row>
    <row r="7" spans="1:24">
      <c r="A7" s="165" t="s">
        <v>0</v>
      </c>
      <c r="B7" s="166" t="s">
        <v>1</v>
      </c>
      <c r="C7" s="167" t="s">
        <v>144</v>
      </c>
      <c r="D7" s="167"/>
      <c r="E7" s="167"/>
      <c r="F7" s="167" t="s">
        <v>145</v>
      </c>
      <c r="G7" s="167"/>
      <c r="H7" s="167"/>
      <c r="I7" s="167" t="s">
        <v>146</v>
      </c>
      <c r="J7" s="167"/>
      <c r="K7" s="167"/>
      <c r="L7" s="167" t="s">
        <v>147</v>
      </c>
      <c r="M7" s="167"/>
      <c r="N7" s="167"/>
    </row>
    <row r="8" spans="1:24">
      <c r="A8" s="165"/>
      <c r="B8" s="166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</row>
    <row r="9" spans="1:24" ht="39">
      <c r="A9" s="165"/>
      <c r="B9" s="166"/>
      <c r="C9" s="1" t="s">
        <v>148</v>
      </c>
      <c r="D9" s="1" t="s">
        <v>149</v>
      </c>
      <c r="E9" s="1" t="s">
        <v>150</v>
      </c>
      <c r="F9" s="1" t="s">
        <v>148</v>
      </c>
      <c r="G9" s="1" t="s">
        <v>149</v>
      </c>
      <c r="H9" s="1" t="s">
        <v>150</v>
      </c>
      <c r="I9" s="1" t="s">
        <v>148</v>
      </c>
      <c r="J9" s="1" t="s">
        <v>149</v>
      </c>
      <c r="K9" s="1" t="s">
        <v>150</v>
      </c>
      <c r="L9" s="1" t="s">
        <v>148</v>
      </c>
      <c r="M9" s="1" t="s">
        <v>149</v>
      </c>
      <c r="N9" s="1" t="s">
        <v>150</v>
      </c>
    </row>
    <row r="10" spans="1:24">
      <c r="A10" s="22">
        <v>1</v>
      </c>
      <c r="B10" s="6" t="s">
        <v>2</v>
      </c>
      <c r="C10" s="2">
        <f>C11</f>
        <v>0</v>
      </c>
      <c r="D10" s="2">
        <f>D11</f>
        <v>0</v>
      </c>
      <c r="E10" s="2">
        <f t="shared" ref="E10" si="0">C10+D10</f>
        <v>0</v>
      </c>
      <c r="F10" s="2">
        <f>F11</f>
        <v>0</v>
      </c>
      <c r="G10" s="2">
        <f>G11</f>
        <v>0</v>
      </c>
      <c r="H10" s="2">
        <f t="shared" ref="H10" si="1">F10+G10</f>
        <v>0</v>
      </c>
      <c r="I10" s="2">
        <f>I11</f>
        <v>0</v>
      </c>
      <c r="J10" s="2">
        <f>J11</f>
        <v>0</v>
      </c>
      <c r="K10" s="2">
        <f t="shared" ref="K10" si="2">I10+J10</f>
        <v>0</v>
      </c>
      <c r="L10" s="2">
        <f>C10+F10+I10</f>
        <v>0</v>
      </c>
      <c r="M10" s="2">
        <f>D10+G10+J10</f>
        <v>0</v>
      </c>
      <c r="N10" s="3">
        <f>L10+M10</f>
        <v>0</v>
      </c>
    </row>
    <row r="11" spans="1:24">
      <c r="A11" s="22">
        <v>2</v>
      </c>
      <c r="B11" s="6" t="s">
        <v>3</v>
      </c>
      <c r="C11" s="2">
        <f t="shared" ref="C11:K11" si="3">SUM(C12:C18)</f>
        <v>0</v>
      </c>
      <c r="D11" s="2">
        <f t="shared" si="3"/>
        <v>0</v>
      </c>
      <c r="E11" s="2">
        <f t="shared" si="3"/>
        <v>0</v>
      </c>
      <c r="F11" s="2">
        <f t="shared" si="3"/>
        <v>0</v>
      </c>
      <c r="G11" s="2">
        <f t="shared" si="3"/>
        <v>0</v>
      </c>
      <c r="H11" s="2">
        <f t="shared" si="3"/>
        <v>0</v>
      </c>
      <c r="I11" s="2">
        <f t="shared" si="3"/>
        <v>0</v>
      </c>
      <c r="J11" s="2">
        <f t="shared" si="3"/>
        <v>0</v>
      </c>
      <c r="K11" s="2">
        <f t="shared" si="3"/>
        <v>0</v>
      </c>
      <c r="L11" s="2">
        <f>C11+F11+I11</f>
        <v>0</v>
      </c>
      <c r="M11" s="2">
        <f>D11+G11+J11</f>
        <v>0</v>
      </c>
      <c r="N11" s="3">
        <f>L11+M11</f>
        <v>0</v>
      </c>
    </row>
    <row r="12" spans="1:24">
      <c r="A12" s="12">
        <v>1</v>
      </c>
      <c r="B12" s="7" t="s">
        <v>4</v>
      </c>
      <c r="C12" s="94"/>
      <c r="D12" s="94"/>
      <c r="E12" s="4">
        <f>C12+D12</f>
        <v>0</v>
      </c>
      <c r="F12" s="94"/>
      <c r="G12" s="94"/>
      <c r="H12" s="4">
        <f>F12+G12</f>
        <v>0</v>
      </c>
      <c r="I12" s="94"/>
      <c r="J12" s="94"/>
      <c r="K12" s="4">
        <f>I12+J12</f>
        <v>0</v>
      </c>
      <c r="L12" s="2">
        <f t="shared" ref="L12:M18" si="4">C12+F12+I12</f>
        <v>0</v>
      </c>
      <c r="M12" s="2">
        <f t="shared" si="4"/>
        <v>0</v>
      </c>
      <c r="N12" s="3">
        <f t="shared" ref="N12:N18" si="5">L12+M12</f>
        <v>0</v>
      </c>
    </row>
    <row r="13" spans="1:24">
      <c r="A13" s="12">
        <v>2</v>
      </c>
      <c r="B13" s="7" t="s">
        <v>5</v>
      </c>
      <c r="C13" s="94"/>
      <c r="D13" s="94"/>
      <c r="E13" s="4">
        <f t="shared" ref="E13:E18" si="6">C13+D13</f>
        <v>0</v>
      </c>
      <c r="F13" s="94"/>
      <c r="G13" s="94"/>
      <c r="H13" s="4">
        <f t="shared" ref="H13:H18" si="7">F13+G13</f>
        <v>0</v>
      </c>
      <c r="I13" s="94"/>
      <c r="J13" s="94"/>
      <c r="K13" s="4">
        <f t="shared" ref="K13:K18" si="8">I13+J13</f>
        <v>0</v>
      </c>
      <c r="L13" s="2">
        <f t="shared" si="4"/>
        <v>0</v>
      </c>
      <c r="M13" s="2">
        <f t="shared" si="4"/>
        <v>0</v>
      </c>
      <c r="N13" s="3">
        <f t="shared" si="5"/>
        <v>0</v>
      </c>
    </row>
    <row r="14" spans="1:24">
      <c r="A14" s="12">
        <v>3</v>
      </c>
      <c r="B14" s="7" t="s">
        <v>6</v>
      </c>
      <c r="C14" s="94"/>
      <c r="D14" s="94"/>
      <c r="E14" s="4">
        <f t="shared" si="6"/>
        <v>0</v>
      </c>
      <c r="F14" s="94"/>
      <c r="G14" s="94"/>
      <c r="H14" s="4">
        <f t="shared" si="7"/>
        <v>0</v>
      </c>
      <c r="I14" s="94"/>
      <c r="J14" s="94"/>
      <c r="K14" s="4">
        <f t="shared" si="8"/>
        <v>0</v>
      </c>
      <c r="L14" s="2">
        <f t="shared" si="4"/>
        <v>0</v>
      </c>
      <c r="M14" s="2">
        <f t="shared" si="4"/>
        <v>0</v>
      </c>
      <c r="N14" s="3">
        <f t="shared" si="5"/>
        <v>0</v>
      </c>
    </row>
    <row r="15" spans="1:24">
      <c r="A15" s="12">
        <v>4</v>
      </c>
      <c r="B15" s="7" t="s">
        <v>7</v>
      </c>
      <c r="C15" s="94"/>
      <c r="D15" s="94"/>
      <c r="E15" s="4">
        <f t="shared" si="6"/>
        <v>0</v>
      </c>
      <c r="F15" s="94"/>
      <c r="G15" s="94"/>
      <c r="H15" s="4">
        <f t="shared" si="7"/>
        <v>0</v>
      </c>
      <c r="I15" s="94"/>
      <c r="J15" s="94"/>
      <c r="K15" s="4">
        <f t="shared" si="8"/>
        <v>0</v>
      </c>
      <c r="L15" s="2">
        <f t="shared" si="4"/>
        <v>0</v>
      </c>
      <c r="M15" s="2">
        <f t="shared" si="4"/>
        <v>0</v>
      </c>
      <c r="N15" s="3">
        <f t="shared" si="5"/>
        <v>0</v>
      </c>
    </row>
    <row r="16" spans="1:24">
      <c r="A16" s="12">
        <v>5</v>
      </c>
      <c r="B16" s="7" t="s">
        <v>8</v>
      </c>
      <c r="C16" s="94"/>
      <c r="D16" s="94"/>
      <c r="E16" s="4">
        <f t="shared" si="6"/>
        <v>0</v>
      </c>
      <c r="F16" s="94"/>
      <c r="G16" s="94"/>
      <c r="H16" s="4">
        <f t="shared" si="7"/>
        <v>0</v>
      </c>
      <c r="I16" s="94"/>
      <c r="J16" s="94"/>
      <c r="K16" s="4">
        <f t="shared" si="8"/>
        <v>0</v>
      </c>
      <c r="L16" s="2">
        <f t="shared" si="4"/>
        <v>0</v>
      </c>
      <c r="M16" s="2">
        <f t="shared" si="4"/>
        <v>0</v>
      </c>
      <c r="N16" s="3">
        <f t="shared" si="5"/>
        <v>0</v>
      </c>
    </row>
    <row r="17" spans="1:14">
      <c r="A17" s="12">
        <v>6</v>
      </c>
      <c r="B17" s="7" t="s">
        <v>9</v>
      </c>
      <c r="C17" s="94"/>
      <c r="D17" s="94"/>
      <c r="E17" s="4">
        <f t="shared" si="6"/>
        <v>0</v>
      </c>
      <c r="F17" s="94"/>
      <c r="G17" s="94"/>
      <c r="H17" s="4">
        <f t="shared" si="7"/>
        <v>0</v>
      </c>
      <c r="I17" s="94"/>
      <c r="J17" s="94"/>
      <c r="K17" s="4">
        <f t="shared" si="8"/>
        <v>0</v>
      </c>
      <c r="L17" s="2">
        <f t="shared" si="4"/>
        <v>0</v>
      </c>
      <c r="M17" s="2">
        <f t="shared" si="4"/>
        <v>0</v>
      </c>
      <c r="N17" s="3">
        <f t="shared" si="5"/>
        <v>0</v>
      </c>
    </row>
    <row r="18" spans="1:14">
      <c r="A18" s="12">
        <v>7</v>
      </c>
      <c r="B18" s="7" t="s">
        <v>10</v>
      </c>
      <c r="C18" s="94"/>
      <c r="D18" s="94"/>
      <c r="E18" s="4">
        <f t="shared" si="6"/>
        <v>0</v>
      </c>
      <c r="F18" s="94"/>
      <c r="G18" s="94"/>
      <c r="H18" s="4">
        <f t="shared" si="7"/>
        <v>0</v>
      </c>
      <c r="I18" s="94"/>
      <c r="J18" s="94"/>
      <c r="K18" s="4">
        <f t="shared" si="8"/>
        <v>0</v>
      </c>
      <c r="L18" s="2">
        <f t="shared" si="4"/>
        <v>0</v>
      </c>
      <c r="M18" s="2">
        <f t="shared" si="4"/>
        <v>0</v>
      </c>
      <c r="N18" s="3">
        <f t="shared" si="5"/>
        <v>0</v>
      </c>
    </row>
    <row r="19" spans="1:14">
      <c r="A19" s="22">
        <v>3</v>
      </c>
      <c r="B19" s="6" t="s">
        <v>11</v>
      </c>
      <c r="C19" s="2">
        <f t="shared" ref="C19:K19" si="9">SUM(C20:C20)</f>
        <v>0</v>
      </c>
      <c r="D19" s="2">
        <f t="shared" si="9"/>
        <v>0</v>
      </c>
      <c r="E19" s="2">
        <f t="shared" si="9"/>
        <v>0</v>
      </c>
      <c r="F19" s="2">
        <f t="shared" si="9"/>
        <v>0</v>
      </c>
      <c r="G19" s="2">
        <f t="shared" si="9"/>
        <v>0</v>
      </c>
      <c r="H19" s="2">
        <f t="shared" si="9"/>
        <v>0</v>
      </c>
      <c r="I19" s="2">
        <f t="shared" si="9"/>
        <v>0</v>
      </c>
      <c r="J19" s="2">
        <f t="shared" si="9"/>
        <v>0</v>
      </c>
      <c r="K19" s="2">
        <f t="shared" si="9"/>
        <v>0</v>
      </c>
      <c r="L19" s="2">
        <f>C19+F19+I19</f>
        <v>0</v>
      </c>
      <c r="M19" s="2">
        <f>D19+G19+J19</f>
        <v>0</v>
      </c>
      <c r="N19" s="3">
        <f>L19+M19</f>
        <v>0</v>
      </c>
    </row>
    <row r="20" spans="1:14">
      <c r="A20" s="12">
        <v>8</v>
      </c>
      <c r="B20" s="7" t="s">
        <v>12</v>
      </c>
      <c r="C20" s="94"/>
      <c r="D20" s="94"/>
      <c r="E20" s="4">
        <f t="shared" ref="E20" si="10">C20+D20</f>
        <v>0</v>
      </c>
      <c r="F20" s="94"/>
      <c r="G20" s="94"/>
      <c r="H20" s="4">
        <f t="shared" ref="H20" si="11">F20+G20</f>
        <v>0</v>
      </c>
      <c r="I20" s="94"/>
      <c r="J20" s="94"/>
      <c r="K20" s="4">
        <f t="shared" ref="K20" si="12">I20+J20</f>
        <v>0</v>
      </c>
      <c r="L20" s="2">
        <f t="shared" ref="L20:M20" si="13">C20+F20+I20</f>
        <v>0</v>
      </c>
      <c r="M20" s="2">
        <f t="shared" si="13"/>
        <v>0</v>
      </c>
      <c r="N20" s="3">
        <f t="shared" ref="N20" si="14">L20+M20</f>
        <v>0</v>
      </c>
    </row>
    <row r="21" spans="1:14">
      <c r="A21" s="22">
        <v>4</v>
      </c>
      <c r="B21" s="6" t="s">
        <v>13</v>
      </c>
      <c r="C21" s="2">
        <f t="shared" ref="C21:K21" si="15">SUM(C22:C22)</f>
        <v>0</v>
      </c>
      <c r="D21" s="2">
        <f t="shared" si="15"/>
        <v>0</v>
      </c>
      <c r="E21" s="2">
        <f t="shared" si="15"/>
        <v>0</v>
      </c>
      <c r="F21" s="2">
        <f t="shared" si="15"/>
        <v>0</v>
      </c>
      <c r="G21" s="2">
        <f t="shared" si="15"/>
        <v>0</v>
      </c>
      <c r="H21" s="2">
        <f t="shared" si="15"/>
        <v>0</v>
      </c>
      <c r="I21" s="2">
        <f t="shared" si="15"/>
        <v>0</v>
      </c>
      <c r="J21" s="2">
        <f t="shared" si="15"/>
        <v>0</v>
      </c>
      <c r="K21" s="2">
        <f t="shared" si="15"/>
        <v>0</v>
      </c>
      <c r="L21" s="2">
        <f>C21+F21+I21</f>
        <v>0</v>
      </c>
      <c r="M21" s="2">
        <f>D21+G21+J21</f>
        <v>0</v>
      </c>
      <c r="N21" s="3">
        <f>L21+M21</f>
        <v>0</v>
      </c>
    </row>
    <row r="22" spans="1:14">
      <c r="A22" s="12">
        <v>9</v>
      </c>
      <c r="B22" s="7" t="s">
        <v>14</v>
      </c>
      <c r="C22" s="94"/>
      <c r="D22" s="94"/>
      <c r="E22" s="4">
        <f t="shared" ref="E22" si="16">C22+D22</f>
        <v>0</v>
      </c>
      <c r="F22" s="94"/>
      <c r="G22" s="94"/>
      <c r="H22" s="4">
        <f t="shared" ref="H22" si="17">F22+G22</f>
        <v>0</v>
      </c>
      <c r="I22" s="94"/>
      <c r="J22" s="94"/>
      <c r="K22" s="4">
        <f t="shared" ref="K22" si="18">I22+J22</f>
        <v>0</v>
      </c>
      <c r="L22" s="2">
        <f t="shared" ref="L22:M22" si="19">C22+F22+I22</f>
        <v>0</v>
      </c>
      <c r="M22" s="2">
        <f t="shared" si="19"/>
        <v>0</v>
      </c>
      <c r="N22" s="3">
        <f t="shared" ref="N22" si="20">L22+M22</f>
        <v>0</v>
      </c>
    </row>
    <row r="23" spans="1:14">
      <c r="A23" s="22">
        <v>5</v>
      </c>
      <c r="B23" s="6" t="s">
        <v>15</v>
      </c>
      <c r="C23" s="2">
        <f t="shared" ref="C23:K23" si="21">SUM(C24:C24)</f>
        <v>0</v>
      </c>
      <c r="D23" s="2">
        <f t="shared" si="21"/>
        <v>0</v>
      </c>
      <c r="E23" s="2">
        <f t="shared" si="21"/>
        <v>0</v>
      </c>
      <c r="F23" s="2">
        <f t="shared" si="21"/>
        <v>0</v>
      </c>
      <c r="G23" s="2">
        <f t="shared" si="21"/>
        <v>0</v>
      </c>
      <c r="H23" s="2">
        <f t="shared" si="21"/>
        <v>0</v>
      </c>
      <c r="I23" s="2">
        <f t="shared" si="21"/>
        <v>0</v>
      </c>
      <c r="J23" s="2">
        <f t="shared" si="21"/>
        <v>0</v>
      </c>
      <c r="K23" s="2">
        <f t="shared" si="21"/>
        <v>0</v>
      </c>
      <c r="L23" s="4">
        <f t="shared" ref="L23" si="22">J23+K23</f>
        <v>0</v>
      </c>
      <c r="M23" s="2">
        <f>D23+G23+J23</f>
        <v>0</v>
      </c>
      <c r="N23" s="3">
        <f>L23+M23</f>
        <v>0</v>
      </c>
    </row>
    <row r="24" spans="1:14">
      <c r="A24" s="12">
        <v>10</v>
      </c>
      <c r="B24" s="7" t="s">
        <v>16</v>
      </c>
      <c r="C24" s="94"/>
      <c r="D24" s="94"/>
      <c r="E24" s="4">
        <f t="shared" ref="E24" si="23">C24+D24</f>
        <v>0</v>
      </c>
      <c r="F24" s="94"/>
      <c r="G24" s="94"/>
      <c r="H24" s="4">
        <f t="shared" ref="H24" si="24">F24+G24</f>
        <v>0</v>
      </c>
      <c r="I24" s="94"/>
      <c r="J24" s="94"/>
      <c r="K24" s="4">
        <f t="shared" ref="K24" si="25">I24+J24</f>
        <v>0</v>
      </c>
      <c r="L24" s="2">
        <f t="shared" ref="L24:M24" si="26">C24+F24+I24</f>
        <v>0</v>
      </c>
      <c r="M24" s="2">
        <f t="shared" si="26"/>
        <v>0</v>
      </c>
      <c r="N24" s="3">
        <f t="shared" ref="N24" si="27">L24+M24</f>
        <v>0</v>
      </c>
    </row>
    <row r="25" spans="1:14">
      <c r="A25" s="22">
        <v>6</v>
      </c>
      <c r="B25" s="6" t="s">
        <v>17</v>
      </c>
      <c r="C25" s="2">
        <f t="shared" ref="C25:K25" si="28">SUM(C26:C26)</f>
        <v>0</v>
      </c>
      <c r="D25" s="2">
        <f t="shared" si="28"/>
        <v>0</v>
      </c>
      <c r="E25" s="2">
        <f t="shared" si="28"/>
        <v>0</v>
      </c>
      <c r="F25" s="2">
        <f t="shared" si="28"/>
        <v>0</v>
      </c>
      <c r="G25" s="2">
        <f t="shared" si="28"/>
        <v>0</v>
      </c>
      <c r="H25" s="2">
        <f t="shared" si="28"/>
        <v>0</v>
      </c>
      <c r="I25" s="2">
        <f t="shared" si="28"/>
        <v>0</v>
      </c>
      <c r="J25" s="2">
        <f t="shared" si="28"/>
        <v>0</v>
      </c>
      <c r="K25" s="2">
        <f t="shared" si="28"/>
        <v>0</v>
      </c>
      <c r="L25" s="2">
        <f>C25+F25+I25</f>
        <v>0</v>
      </c>
      <c r="M25" s="2">
        <f>D25+G25+J25</f>
        <v>0</v>
      </c>
      <c r="N25" s="3">
        <f>L25+M25</f>
        <v>0</v>
      </c>
    </row>
    <row r="26" spans="1:14">
      <c r="A26" s="12">
        <v>11</v>
      </c>
      <c r="B26" s="7" t="s">
        <v>18</v>
      </c>
      <c r="C26" s="94"/>
      <c r="D26" s="94"/>
      <c r="E26" s="4">
        <f t="shared" ref="E26" si="29">C26+D26</f>
        <v>0</v>
      </c>
      <c r="F26" s="94"/>
      <c r="G26" s="94"/>
      <c r="H26" s="4">
        <f t="shared" ref="H26" si="30">F26+G26</f>
        <v>0</v>
      </c>
      <c r="I26" s="94"/>
      <c r="J26" s="94"/>
      <c r="K26" s="4">
        <f t="shared" ref="K26" si="31">I26+J26</f>
        <v>0</v>
      </c>
      <c r="L26" s="2">
        <f t="shared" ref="L26:M26" si="32">C26+F26+I26</f>
        <v>0</v>
      </c>
      <c r="M26" s="2">
        <f t="shared" si="32"/>
        <v>0</v>
      </c>
      <c r="N26" s="3">
        <f t="shared" ref="N26" si="33">L26+M26</f>
        <v>0</v>
      </c>
    </row>
    <row r="27" spans="1:14">
      <c r="A27" s="22">
        <v>7</v>
      </c>
      <c r="B27" s="6" t="s">
        <v>19</v>
      </c>
      <c r="C27" s="2">
        <f t="shared" ref="C27:K27" si="34">SUM(C28:C28)</f>
        <v>0</v>
      </c>
      <c r="D27" s="2">
        <f t="shared" si="34"/>
        <v>0</v>
      </c>
      <c r="E27" s="2">
        <f t="shared" si="34"/>
        <v>0</v>
      </c>
      <c r="F27" s="2">
        <f t="shared" si="34"/>
        <v>0</v>
      </c>
      <c r="G27" s="2">
        <f t="shared" si="34"/>
        <v>0</v>
      </c>
      <c r="H27" s="2">
        <f t="shared" si="34"/>
        <v>0</v>
      </c>
      <c r="I27" s="2">
        <f t="shared" si="34"/>
        <v>0</v>
      </c>
      <c r="J27" s="2">
        <f t="shared" si="34"/>
        <v>0</v>
      </c>
      <c r="K27" s="2">
        <f t="shared" si="34"/>
        <v>0</v>
      </c>
      <c r="L27" s="2">
        <f>C27+F27+I27</f>
        <v>0</v>
      </c>
      <c r="M27" s="2">
        <f>D27+G27+J27</f>
        <v>0</v>
      </c>
      <c r="N27" s="3">
        <f>L27+M27</f>
        <v>0</v>
      </c>
    </row>
    <row r="28" spans="1:14">
      <c r="A28" s="13">
        <v>12</v>
      </c>
      <c r="B28" s="8" t="s">
        <v>20</v>
      </c>
      <c r="C28" s="94"/>
      <c r="D28" s="94"/>
      <c r="E28" s="4">
        <f t="shared" ref="E28" si="35">C28+D28</f>
        <v>0</v>
      </c>
      <c r="F28" s="94"/>
      <c r="G28" s="94"/>
      <c r="H28" s="4">
        <f t="shared" ref="H28" si="36">F28+G28</f>
        <v>0</v>
      </c>
      <c r="I28" s="94"/>
      <c r="J28" s="94"/>
      <c r="K28" s="4">
        <f t="shared" ref="K28" si="37">I28+J28</f>
        <v>0</v>
      </c>
      <c r="L28" s="2">
        <f t="shared" ref="L28:M28" si="38">C28+F28+I28</f>
        <v>0</v>
      </c>
      <c r="M28" s="2">
        <f t="shared" si="38"/>
        <v>0</v>
      </c>
      <c r="N28" s="3">
        <f t="shared" ref="N28" si="39">L28+M28</f>
        <v>0</v>
      </c>
    </row>
    <row r="29" spans="1:14">
      <c r="A29" s="22">
        <v>8</v>
      </c>
      <c r="B29" s="6" t="s">
        <v>21</v>
      </c>
      <c r="C29" s="2">
        <f t="shared" ref="C29:K29" si="40">SUM(C30:C32)</f>
        <v>0</v>
      </c>
      <c r="D29" s="2">
        <f t="shared" si="40"/>
        <v>0</v>
      </c>
      <c r="E29" s="2">
        <f t="shared" si="40"/>
        <v>0</v>
      </c>
      <c r="F29" s="2">
        <f t="shared" si="40"/>
        <v>0</v>
      </c>
      <c r="G29" s="2">
        <f t="shared" si="40"/>
        <v>0</v>
      </c>
      <c r="H29" s="2">
        <f t="shared" si="40"/>
        <v>0</v>
      </c>
      <c r="I29" s="2">
        <f t="shared" si="40"/>
        <v>0</v>
      </c>
      <c r="J29" s="2">
        <f t="shared" si="40"/>
        <v>0</v>
      </c>
      <c r="K29" s="2">
        <f t="shared" si="40"/>
        <v>0</v>
      </c>
      <c r="L29" s="2">
        <f>C29+F29+I29</f>
        <v>0</v>
      </c>
      <c r="M29" s="2">
        <f>D29+G29+J29</f>
        <v>0</v>
      </c>
      <c r="N29" s="3">
        <f>L29+M29</f>
        <v>0</v>
      </c>
    </row>
    <row r="30" spans="1:14">
      <c r="A30" s="12">
        <v>13</v>
      </c>
      <c r="B30" s="7" t="s">
        <v>22</v>
      </c>
      <c r="C30" s="94"/>
      <c r="D30" s="94"/>
      <c r="E30" s="4">
        <f t="shared" ref="E30:E32" si="41">C30+D30</f>
        <v>0</v>
      </c>
      <c r="F30" s="94"/>
      <c r="G30" s="94"/>
      <c r="H30" s="4">
        <f t="shared" ref="H30:H32" si="42">F30+G30</f>
        <v>0</v>
      </c>
      <c r="I30" s="94"/>
      <c r="J30" s="94"/>
      <c r="K30" s="4">
        <f t="shared" ref="K30:K32" si="43">I30+J30</f>
        <v>0</v>
      </c>
      <c r="L30" s="2">
        <f t="shared" ref="L30:M32" si="44">C30+F30+I30</f>
        <v>0</v>
      </c>
      <c r="M30" s="2">
        <f t="shared" si="44"/>
        <v>0</v>
      </c>
      <c r="N30" s="3">
        <f t="shared" ref="N30:N32" si="45">L30+M30</f>
        <v>0</v>
      </c>
    </row>
    <row r="31" spans="1:14" ht="30">
      <c r="A31" s="12">
        <v>14</v>
      </c>
      <c r="B31" s="7" t="s">
        <v>23</v>
      </c>
      <c r="C31" s="94"/>
      <c r="D31" s="94"/>
      <c r="E31" s="4">
        <f t="shared" si="41"/>
        <v>0</v>
      </c>
      <c r="F31" s="94"/>
      <c r="G31" s="94"/>
      <c r="H31" s="4">
        <f t="shared" si="42"/>
        <v>0</v>
      </c>
      <c r="I31" s="94"/>
      <c r="J31" s="94"/>
      <c r="K31" s="4">
        <f t="shared" si="43"/>
        <v>0</v>
      </c>
      <c r="L31" s="2">
        <f t="shared" si="44"/>
        <v>0</v>
      </c>
      <c r="M31" s="2">
        <f t="shared" si="44"/>
        <v>0</v>
      </c>
      <c r="N31" s="3">
        <f t="shared" si="45"/>
        <v>0</v>
      </c>
    </row>
    <row r="32" spans="1:14" ht="30">
      <c r="A32" s="12">
        <v>15</v>
      </c>
      <c r="B32" s="7" t="s">
        <v>24</v>
      </c>
      <c r="C32" s="94"/>
      <c r="D32" s="94"/>
      <c r="E32" s="4">
        <f t="shared" si="41"/>
        <v>0</v>
      </c>
      <c r="F32" s="94"/>
      <c r="G32" s="94"/>
      <c r="H32" s="4">
        <f t="shared" si="42"/>
        <v>0</v>
      </c>
      <c r="I32" s="94"/>
      <c r="J32" s="94"/>
      <c r="K32" s="4">
        <f t="shared" si="43"/>
        <v>0</v>
      </c>
      <c r="L32" s="2">
        <f t="shared" si="44"/>
        <v>0</v>
      </c>
      <c r="M32" s="2">
        <f t="shared" si="44"/>
        <v>0</v>
      </c>
      <c r="N32" s="3">
        <f t="shared" si="45"/>
        <v>0</v>
      </c>
    </row>
    <row r="33" spans="1:14">
      <c r="A33" s="22">
        <v>9</v>
      </c>
      <c r="B33" s="6" t="s">
        <v>25</v>
      </c>
      <c r="C33" s="2">
        <f>SUM(C34:C35)</f>
        <v>0</v>
      </c>
      <c r="D33" s="2">
        <f t="shared" ref="D33:K33" si="46">SUM(D34:D35)</f>
        <v>0</v>
      </c>
      <c r="E33" s="2">
        <f t="shared" si="46"/>
        <v>0</v>
      </c>
      <c r="F33" s="2">
        <f t="shared" si="46"/>
        <v>0</v>
      </c>
      <c r="G33" s="2">
        <f t="shared" si="46"/>
        <v>0</v>
      </c>
      <c r="H33" s="2">
        <f t="shared" si="46"/>
        <v>0</v>
      </c>
      <c r="I33" s="2">
        <f t="shared" si="46"/>
        <v>0</v>
      </c>
      <c r="J33" s="2">
        <f t="shared" si="46"/>
        <v>0</v>
      </c>
      <c r="K33" s="2">
        <f t="shared" si="46"/>
        <v>0</v>
      </c>
      <c r="L33" s="2">
        <f>C33+F33+I33</f>
        <v>0</v>
      </c>
      <c r="M33" s="2">
        <f>D33+G33+J33</f>
        <v>0</v>
      </c>
      <c r="N33" s="3">
        <f>L33+M33</f>
        <v>0</v>
      </c>
    </row>
    <row r="34" spans="1:14">
      <c r="A34" s="12">
        <v>16</v>
      </c>
      <c r="B34" s="7" t="s">
        <v>26</v>
      </c>
      <c r="C34" s="94"/>
      <c r="D34" s="94"/>
      <c r="E34" s="4">
        <f t="shared" ref="E34:E35" si="47">C34+D34</f>
        <v>0</v>
      </c>
      <c r="F34" s="94"/>
      <c r="G34" s="94"/>
      <c r="H34" s="4">
        <f t="shared" ref="H34:H35" si="48">F34+G34</f>
        <v>0</v>
      </c>
      <c r="I34" s="94"/>
      <c r="J34" s="94"/>
      <c r="K34" s="4">
        <f t="shared" ref="K34:K35" si="49">I34+J34</f>
        <v>0</v>
      </c>
      <c r="L34" s="2">
        <f t="shared" ref="L34:M35" si="50">C34+F34+I34</f>
        <v>0</v>
      </c>
      <c r="M34" s="2">
        <f t="shared" si="50"/>
        <v>0</v>
      </c>
      <c r="N34" s="3">
        <f t="shared" ref="N34:N35" si="51">L34+M34</f>
        <v>0</v>
      </c>
    </row>
    <row r="35" spans="1:14">
      <c r="A35" s="12">
        <v>17</v>
      </c>
      <c r="B35" s="7" t="s">
        <v>27</v>
      </c>
      <c r="C35" s="94"/>
      <c r="D35" s="94"/>
      <c r="E35" s="4">
        <f t="shared" si="47"/>
        <v>0</v>
      </c>
      <c r="F35" s="94"/>
      <c r="G35" s="94"/>
      <c r="H35" s="4">
        <f t="shared" si="48"/>
        <v>0</v>
      </c>
      <c r="I35" s="94"/>
      <c r="J35" s="94"/>
      <c r="K35" s="4">
        <f t="shared" si="49"/>
        <v>0</v>
      </c>
      <c r="L35" s="2">
        <f t="shared" si="50"/>
        <v>0</v>
      </c>
      <c r="M35" s="2">
        <f t="shared" si="50"/>
        <v>0</v>
      </c>
      <c r="N35" s="3">
        <f t="shared" si="51"/>
        <v>0</v>
      </c>
    </row>
    <row r="36" spans="1:14">
      <c r="A36" s="22">
        <v>10</v>
      </c>
      <c r="B36" s="6" t="s">
        <v>28</v>
      </c>
      <c r="C36" s="2">
        <f t="shared" ref="C36:K36" si="52">SUM(C37:C37)</f>
        <v>0</v>
      </c>
      <c r="D36" s="2">
        <f t="shared" si="52"/>
        <v>0</v>
      </c>
      <c r="E36" s="2">
        <f t="shared" si="52"/>
        <v>0</v>
      </c>
      <c r="F36" s="2">
        <f t="shared" si="52"/>
        <v>0</v>
      </c>
      <c r="G36" s="2">
        <f t="shared" si="52"/>
        <v>0</v>
      </c>
      <c r="H36" s="2">
        <f t="shared" si="52"/>
        <v>0</v>
      </c>
      <c r="I36" s="2">
        <f t="shared" si="52"/>
        <v>0</v>
      </c>
      <c r="J36" s="2">
        <f t="shared" si="52"/>
        <v>0</v>
      </c>
      <c r="K36" s="2">
        <f t="shared" si="52"/>
        <v>0</v>
      </c>
      <c r="L36" s="2">
        <f>C36+F36+I36</f>
        <v>0</v>
      </c>
      <c r="M36" s="2">
        <f>D36+G36+J36</f>
        <v>0</v>
      </c>
      <c r="N36" s="3">
        <f>L36+M36</f>
        <v>0</v>
      </c>
    </row>
    <row r="37" spans="1:14">
      <c r="A37" s="12">
        <v>18</v>
      </c>
      <c r="B37" s="7" t="s">
        <v>29</v>
      </c>
      <c r="C37" s="94"/>
      <c r="D37" s="94"/>
      <c r="E37" s="4">
        <f t="shared" ref="E37" si="53">C37+D37</f>
        <v>0</v>
      </c>
      <c r="F37" s="94"/>
      <c r="G37" s="94"/>
      <c r="H37" s="4">
        <f t="shared" ref="H37" si="54">F37+G37</f>
        <v>0</v>
      </c>
      <c r="I37" s="94"/>
      <c r="J37" s="94"/>
      <c r="K37" s="4">
        <f t="shared" ref="K37" si="55">I37+J37</f>
        <v>0</v>
      </c>
      <c r="L37" s="2">
        <f t="shared" ref="L37:M37" si="56">C37+F37+I37</f>
        <v>0</v>
      </c>
      <c r="M37" s="2">
        <f t="shared" si="56"/>
        <v>0</v>
      </c>
      <c r="N37" s="3">
        <f t="shared" ref="N37" si="57">L37+M37</f>
        <v>0</v>
      </c>
    </row>
    <row r="38" spans="1:14">
      <c r="A38" s="22">
        <v>11</v>
      </c>
      <c r="B38" s="6" t="s">
        <v>30</v>
      </c>
      <c r="C38" s="2">
        <f t="shared" ref="C38:K38" si="58">SUM(C39:C40)</f>
        <v>0</v>
      </c>
      <c r="D38" s="2">
        <f t="shared" si="58"/>
        <v>0</v>
      </c>
      <c r="E38" s="2">
        <f t="shared" si="58"/>
        <v>0</v>
      </c>
      <c r="F38" s="2">
        <f t="shared" si="58"/>
        <v>0</v>
      </c>
      <c r="G38" s="2">
        <f t="shared" si="58"/>
        <v>0</v>
      </c>
      <c r="H38" s="2">
        <f t="shared" si="58"/>
        <v>0</v>
      </c>
      <c r="I38" s="2">
        <f t="shared" si="58"/>
        <v>0</v>
      </c>
      <c r="J38" s="2">
        <f t="shared" si="58"/>
        <v>0</v>
      </c>
      <c r="K38" s="2">
        <f t="shared" si="58"/>
        <v>0</v>
      </c>
      <c r="L38" s="2">
        <f>C38+F38+I38</f>
        <v>0</v>
      </c>
      <c r="M38" s="2">
        <f>D38+G38+J38</f>
        <v>0</v>
      </c>
      <c r="N38" s="3">
        <f>L38+M38</f>
        <v>0</v>
      </c>
    </row>
    <row r="39" spans="1:14">
      <c r="A39" s="12">
        <v>19</v>
      </c>
      <c r="B39" s="7" t="s">
        <v>31</v>
      </c>
      <c r="C39" s="94"/>
      <c r="D39" s="94"/>
      <c r="E39" s="4">
        <f t="shared" ref="E39:E40" si="59">C39+D39</f>
        <v>0</v>
      </c>
      <c r="F39" s="94"/>
      <c r="G39" s="94"/>
      <c r="H39" s="4">
        <f t="shared" ref="H39:H40" si="60">F39+G39</f>
        <v>0</v>
      </c>
      <c r="I39" s="94"/>
      <c r="J39" s="94"/>
      <c r="K39" s="4">
        <f t="shared" ref="K39:K40" si="61">I39+J39</f>
        <v>0</v>
      </c>
      <c r="L39" s="2">
        <f t="shared" ref="L39:M40" si="62">C39+F39+I39</f>
        <v>0</v>
      </c>
      <c r="M39" s="2">
        <f t="shared" si="62"/>
        <v>0</v>
      </c>
      <c r="N39" s="3">
        <f t="shared" ref="N39:N40" si="63">L39+M39</f>
        <v>0</v>
      </c>
    </row>
    <row r="40" spans="1:14">
      <c r="A40" s="12">
        <v>20</v>
      </c>
      <c r="B40" s="7" t="s">
        <v>32</v>
      </c>
      <c r="C40" s="94"/>
      <c r="D40" s="94"/>
      <c r="E40" s="4">
        <f t="shared" si="59"/>
        <v>0</v>
      </c>
      <c r="F40" s="94"/>
      <c r="G40" s="94"/>
      <c r="H40" s="4">
        <f t="shared" si="60"/>
        <v>0</v>
      </c>
      <c r="I40" s="94"/>
      <c r="J40" s="94"/>
      <c r="K40" s="4">
        <f t="shared" si="61"/>
        <v>0</v>
      </c>
      <c r="L40" s="2">
        <f t="shared" si="62"/>
        <v>0</v>
      </c>
      <c r="M40" s="2">
        <f t="shared" si="62"/>
        <v>0</v>
      </c>
      <c r="N40" s="3">
        <f t="shared" si="63"/>
        <v>0</v>
      </c>
    </row>
    <row r="41" spans="1:14">
      <c r="A41" s="22">
        <v>12</v>
      </c>
      <c r="B41" s="6" t="s">
        <v>33</v>
      </c>
      <c r="C41" s="2">
        <f>SUM(C42:C50)</f>
        <v>0</v>
      </c>
      <c r="D41" s="2">
        <f t="shared" ref="D41:N41" si="64">SUM(D42:D50)</f>
        <v>0</v>
      </c>
      <c r="E41" s="2">
        <f t="shared" si="64"/>
        <v>0</v>
      </c>
      <c r="F41" s="2">
        <f t="shared" si="64"/>
        <v>0</v>
      </c>
      <c r="G41" s="2">
        <f t="shared" si="64"/>
        <v>0</v>
      </c>
      <c r="H41" s="2">
        <f t="shared" si="64"/>
        <v>0</v>
      </c>
      <c r="I41" s="2">
        <f t="shared" si="64"/>
        <v>0</v>
      </c>
      <c r="J41" s="2">
        <f t="shared" si="64"/>
        <v>0</v>
      </c>
      <c r="K41" s="2">
        <f t="shared" si="64"/>
        <v>0</v>
      </c>
      <c r="L41" s="2">
        <f t="shared" si="64"/>
        <v>0</v>
      </c>
      <c r="M41" s="2">
        <f t="shared" si="64"/>
        <v>0</v>
      </c>
      <c r="N41" s="2">
        <f t="shared" si="64"/>
        <v>0</v>
      </c>
    </row>
    <row r="42" spans="1:14">
      <c r="A42" s="12">
        <v>21</v>
      </c>
      <c r="B42" s="7" t="s">
        <v>173</v>
      </c>
      <c r="C42" s="94"/>
      <c r="D42" s="94"/>
      <c r="E42" s="4">
        <f t="shared" ref="E42:E49" si="65">C42+D42</f>
        <v>0</v>
      </c>
      <c r="F42" s="94"/>
      <c r="G42" s="94"/>
      <c r="H42" s="4">
        <f t="shared" ref="H42:H50" si="66">F42+G42</f>
        <v>0</v>
      </c>
      <c r="I42" s="94"/>
      <c r="J42" s="94"/>
      <c r="K42" s="4">
        <f t="shared" ref="K42:K50" si="67">I42+J42</f>
        <v>0</v>
      </c>
      <c r="L42" s="2">
        <f t="shared" ref="L42:M50" si="68">C42+F42+I42</f>
        <v>0</v>
      </c>
      <c r="M42" s="2">
        <f t="shared" si="68"/>
        <v>0</v>
      </c>
      <c r="N42" s="3">
        <f t="shared" ref="N42:N50" si="69">L42+M42</f>
        <v>0</v>
      </c>
    </row>
    <row r="43" spans="1:14" ht="30">
      <c r="A43" s="12">
        <v>22</v>
      </c>
      <c r="B43" s="7" t="s">
        <v>34</v>
      </c>
      <c r="C43" s="94"/>
      <c r="D43" s="94"/>
      <c r="E43" s="4"/>
      <c r="F43" s="94"/>
      <c r="G43" s="94"/>
      <c r="H43" s="4"/>
      <c r="I43" s="94"/>
      <c r="J43" s="94"/>
      <c r="K43" s="4">
        <f t="shared" ref="K43" si="70">I43+J43</f>
        <v>0</v>
      </c>
      <c r="L43" s="2">
        <f t="shared" ref="L43" si="71">C43+F43+I43</f>
        <v>0</v>
      </c>
      <c r="M43" s="2">
        <f t="shared" ref="M43" si="72">D43+G43+J43</f>
        <v>0</v>
      </c>
      <c r="N43" s="3">
        <f t="shared" ref="N43" si="73">L43+M43</f>
        <v>0</v>
      </c>
    </row>
    <row r="44" spans="1:14" ht="30">
      <c r="A44" s="12">
        <v>23</v>
      </c>
      <c r="B44" s="7" t="s">
        <v>174</v>
      </c>
      <c r="C44" s="94"/>
      <c r="D44" s="94"/>
      <c r="E44" s="4">
        <f t="shared" si="65"/>
        <v>0</v>
      </c>
      <c r="F44" s="94"/>
      <c r="G44" s="94"/>
      <c r="H44" s="4">
        <f t="shared" si="66"/>
        <v>0</v>
      </c>
      <c r="I44" s="94"/>
      <c r="J44" s="94"/>
      <c r="K44" s="4">
        <f t="shared" si="67"/>
        <v>0</v>
      </c>
      <c r="L44" s="2">
        <f t="shared" si="68"/>
        <v>0</v>
      </c>
      <c r="M44" s="2">
        <f t="shared" si="68"/>
        <v>0</v>
      </c>
      <c r="N44" s="3">
        <f t="shared" si="69"/>
        <v>0</v>
      </c>
    </row>
    <row r="45" spans="1:14" ht="30">
      <c r="A45" s="12">
        <v>24</v>
      </c>
      <c r="B45" s="7" t="s">
        <v>175</v>
      </c>
      <c r="C45" s="94"/>
      <c r="D45" s="94"/>
      <c r="E45" s="4">
        <f t="shared" ref="E45" si="74">C45+D45</f>
        <v>0</v>
      </c>
      <c r="F45" s="94"/>
      <c r="G45" s="94"/>
      <c r="H45" s="4">
        <f t="shared" ref="H45" si="75">F45+G45</f>
        <v>0</v>
      </c>
      <c r="I45" s="94"/>
      <c r="J45" s="94"/>
      <c r="K45" s="4">
        <f t="shared" ref="K45" si="76">I45+J45</f>
        <v>0</v>
      </c>
      <c r="L45" s="2">
        <f t="shared" ref="L45" si="77">C45+F45+I45</f>
        <v>0</v>
      </c>
      <c r="M45" s="2">
        <f t="shared" ref="M45" si="78">D45+G45+J45</f>
        <v>0</v>
      </c>
      <c r="N45" s="3">
        <f t="shared" ref="N45" si="79">L45+M45</f>
        <v>0</v>
      </c>
    </row>
    <row r="46" spans="1:14">
      <c r="A46" s="12">
        <v>25</v>
      </c>
      <c r="B46" s="7" t="s">
        <v>35</v>
      </c>
      <c r="C46" s="94"/>
      <c r="D46" s="94"/>
      <c r="E46" s="4">
        <f t="shared" si="65"/>
        <v>0</v>
      </c>
      <c r="F46" s="94"/>
      <c r="G46" s="94"/>
      <c r="H46" s="4">
        <f t="shared" si="66"/>
        <v>0</v>
      </c>
      <c r="I46" s="94"/>
      <c r="J46" s="94"/>
      <c r="K46" s="4">
        <f t="shared" si="67"/>
        <v>0</v>
      </c>
      <c r="L46" s="2">
        <f t="shared" si="68"/>
        <v>0</v>
      </c>
      <c r="M46" s="2">
        <f t="shared" si="68"/>
        <v>0</v>
      </c>
      <c r="N46" s="3">
        <f t="shared" si="69"/>
        <v>0</v>
      </c>
    </row>
    <row r="47" spans="1:14">
      <c r="A47" s="12">
        <v>26</v>
      </c>
      <c r="B47" s="7" t="s">
        <v>36</v>
      </c>
      <c r="C47" s="94"/>
      <c r="D47" s="94"/>
      <c r="E47" s="4">
        <f t="shared" si="65"/>
        <v>0</v>
      </c>
      <c r="F47" s="94"/>
      <c r="G47" s="94"/>
      <c r="H47" s="4">
        <f t="shared" si="66"/>
        <v>0</v>
      </c>
      <c r="I47" s="94"/>
      <c r="J47" s="94"/>
      <c r="K47" s="4">
        <f t="shared" si="67"/>
        <v>0</v>
      </c>
      <c r="L47" s="2">
        <f t="shared" si="68"/>
        <v>0</v>
      </c>
      <c r="M47" s="2">
        <f t="shared" si="68"/>
        <v>0</v>
      </c>
      <c r="N47" s="3">
        <f t="shared" si="69"/>
        <v>0</v>
      </c>
    </row>
    <row r="48" spans="1:14">
      <c r="A48" s="12">
        <v>27</v>
      </c>
      <c r="B48" s="7" t="s">
        <v>37</v>
      </c>
      <c r="C48" s="94"/>
      <c r="D48" s="94"/>
      <c r="E48" s="4">
        <f t="shared" si="65"/>
        <v>0</v>
      </c>
      <c r="F48" s="94"/>
      <c r="G48" s="94"/>
      <c r="H48" s="4">
        <f t="shared" si="66"/>
        <v>0</v>
      </c>
      <c r="I48" s="94"/>
      <c r="J48" s="94"/>
      <c r="K48" s="4">
        <f t="shared" si="67"/>
        <v>0</v>
      </c>
      <c r="L48" s="2">
        <f t="shared" si="68"/>
        <v>0</v>
      </c>
      <c r="M48" s="2">
        <f t="shared" si="68"/>
        <v>0</v>
      </c>
      <c r="N48" s="3">
        <f t="shared" si="69"/>
        <v>0</v>
      </c>
    </row>
    <row r="49" spans="1:14">
      <c r="A49" s="12">
        <v>28</v>
      </c>
      <c r="B49" s="7" t="s">
        <v>38</v>
      </c>
      <c r="C49" s="94"/>
      <c r="D49" s="94"/>
      <c r="E49" s="4">
        <f t="shared" si="65"/>
        <v>0</v>
      </c>
      <c r="F49" s="94"/>
      <c r="G49" s="94"/>
      <c r="H49" s="4">
        <f t="shared" si="66"/>
        <v>0</v>
      </c>
      <c r="I49" s="94"/>
      <c r="J49" s="94"/>
      <c r="K49" s="4">
        <f t="shared" si="67"/>
        <v>0</v>
      </c>
      <c r="L49" s="2">
        <f t="shared" si="68"/>
        <v>0</v>
      </c>
      <c r="M49" s="2">
        <f t="shared" si="68"/>
        <v>0</v>
      </c>
      <c r="N49" s="3">
        <f t="shared" si="69"/>
        <v>0</v>
      </c>
    </row>
    <row r="50" spans="1:14">
      <c r="A50" s="12">
        <v>29</v>
      </c>
      <c r="B50" s="7" t="s">
        <v>39</v>
      </c>
      <c r="C50" s="94"/>
      <c r="D50" s="94"/>
      <c r="E50" s="4">
        <f>C50+D50</f>
        <v>0</v>
      </c>
      <c r="F50" s="94"/>
      <c r="G50" s="94"/>
      <c r="H50" s="4">
        <f t="shared" si="66"/>
        <v>0</v>
      </c>
      <c r="I50" s="94"/>
      <c r="J50" s="94"/>
      <c r="K50" s="4">
        <f t="shared" si="67"/>
        <v>0</v>
      </c>
      <c r="L50" s="2">
        <f t="shared" si="68"/>
        <v>0</v>
      </c>
      <c r="M50" s="2">
        <f t="shared" si="68"/>
        <v>0</v>
      </c>
      <c r="N50" s="3">
        <f t="shared" si="69"/>
        <v>0</v>
      </c>
    </row>
    <row r="51" spans="1:14">
      <c r="A51" s="22">
        <v>13</v>
      </c>
      <c r="B51" s="6" t="s">
        <v>40</v>
      </c>
      <c r="C51" s="2">
        <f>SUM(C52:C53)</f>
        <v>0</v>
      </c>
      <c r="D51" s="2">
        <f t="shared" ref="D51:N51" si="80">SUM(D52:D53)</f>
        <v>0</v>
      </c>
      <c r="E51" s="2">
        <f t="shared" si="80"/>
        <v>0</v>
      </c>
      <c r="F51" s="2">
        <f t="shared" si="80"/>
        <v>0</v>
      </c>
      <c r="G51" s="2">
        <f t="shared" si="80"/>
        <v>0</v>
      </c>
      <c r="H51" s="2">
        <f t="shared" si="80"/>
        <v>0</v>
      </c>
      <c r="I51" s="2">
        <f t="shared" si="80"/>
        <v>0</v>
      </c>
      <c r="J51" s="2">
        <f t="shared" si="80"/>
        <v>0</v>
      </c>
      <c r="K51" s="2">
        <f t="shared" si="80"/>
        <v>0</v>
      </c>
      <c r="L51" s="2">
        <f t="shared" si="80"/>
        <v>0</v>
      </c>
      <c r="M51" s="2">
        <f t="shared" si="80"/>
        <v>0</v>
      </c>
      <c r="N51" s="2">
        <f t="shared" si="80"/>
        <v>0</v>
      </c>
    </row>
    <row r="52" spans="1:14">
      <c r="A52" s="12">
        <v>30</v>
      </c>
      <c r="B52" s="7" t="s">
        <v>41</v>
      </c>
      <c r="C52" s="94"/>
      <c r="D52" s="94"/>
      <c r="E52" s="4">
        <f t="shared" ref="E52" si="81">C52+D52</f>
        <v>0</v>
      </c>
      <c r="F52" s="94"/>
      <c r="G52" s="94"/>
      <c r="H52" s="4">
        <f t="shared" ref="H52:H53" si="82">F52+G52</f>
        <v>0</v>
      </c>
      <c r="I52" s="94"/>
      <c r="J52" s="94"/>
      <c r="K52" s="4">
        <f t="shared" ref="K52" si="83">I52+J52</f>
        <v>0</v>
      </c>
      <c r="L52" s="2">
        <f t="shared" ref="L52:M52" si="84">C52+F52+I52</f>
        <v>0</v>
      </c>
      <c r="M52" s="2">
        <f t="shared" si="84"/>
        <v>0</v>
      </c>
      <c r="N52" s="3">
        <f t="shared" ref="N52" si="85">L52+M52</f>
        <v>0</v>
      </c>
    </row>
    <row r="53" spans="1:14">
      <c r="A53" s="12">
        <v>31</v>
      </c>
      <c r="B53" s="7" t="s">
        <v>176</v>
      </c>
      <c r="C53" s="94"/>
      <c r="D53" s="94"/>
      <c r="E53" s="4"/>
      <c r="F53" s="94"/>
      <c r="G53" s="94"/>
      <c r="H53" s="4">
        <f t="shared" si="82"/>
        <v>0</v>
      </c>
      <c r="I53" s="94"/>
      <c r="J53" s="94"/>
      <c r="K53" s="4">
        <f t="shared" ref="K53" si="86">I53+J53</f>
        <v>0</v>
      </c>
      <c r="L53" s="2">
        <f t="shared" ref="L53" si="87">C53+F53+I53</f>
        <v>0</v>
      </c>
      <c r="M53" s="2">
        <f t="shared" ref="M53" si="88">D53+G53+J53</f>
        <v>0</v>
      </c>
      <c r="N53" s="3">
        <f t="shared" ref="N53" si="89">L53+M53</f>
        <v>0</v>
      </c>
    </row>
    <row r="54" spans="1:14">
      <c r="A54" s="22">
        <v>14</v>
      </c>
      <c r="B54" s="6" t="s">
        <v>42</v>
      </c>
      <c r="C54" s="2">
        <f t="shared" ref="C54:K54" si="90">SUM(C55:C56)</f>
        <v>0</v>
      </c>
      <c r="D54" s="2">
        <f t="shared" si="90"/>
        <v>0</v>
      </c>
      <c r="E54" s="2">
        <f t="shared" si="90"/>
        <v>0</v>
      </c>
      <c r="F54" s="2">
        <f t="shared" si="90"/>
        <v>0</v>
      </c>
      <c r="G54" s="2">
        <f t="shared" si="90"/>
        <v>0</v>
      </c>
      <c r="H54" s="2">
        <f t="shared" si="90"/>
        <v>0</v>
      </c>
      <c r="I54" s="2">
        <f t="shared" si="90"/>
        <v>0</v>
      </c>
      <c r="J54" s="2">
        <f t="shared" si="90"/>
        <v>0</v>
      </c>
      <c r="K54" s="2">
        <f t="shared" si="90"/>
        <v>0</v>
      </c>
      <c r="L54" s="2">
        <f>C54+F54+I54</f>
        <v>0</v>
      </c>
      <c r="M54" s="2">
        <f>D54+G54+J54</f>
        <v>0</v>
      </c>
      <c r="N54" s="3">
        <f>L54+M54</f>
        <v>0</v>
      </c>
    </row>
    <row r="55" spans="1:14">
      <c r="A55" s="12">
        <v>32</v>
      </c>
      <c r="B55" s="7" t="s">
        <v>43</v>
      </c>
      <c r="C55" s="94"/>
      <c r="D55" s="94"/>
      <c r="E55" s="4">
        <f t="shared" ref="E55:E56" si="91">C55+D55</f>
        <v>0</v>
      </c>
      <c r="F55" s="94"/>
      <c r="G55" s="94"/>
      <c r="H55" s="4">
        <f t="shared" ref="H55:H56" si="92">F55+G55</f>
        <v>0</v>
      </c>
      <c r="I55" s="94"/>
      <c r="J55" s="94"/>
      <c r="K55" s="4">
        <f t="shared" ref="K55:K56" si="93">I55+J55</f>
        <v>0</v>
      </c>
      <c r="L55" s="2">
        <f t="shared" ref="L55:M56" si="94">C55+F55+I55</f>
        <v>0</v>
      </c>
      <c r="M55" s="2">
        <f t="shared" si="94"/>
        <v>0</v>
      </c>
      <c r="N55" s="3">
        <f t="shared" ref="N55:N56" si="95">L55+M55</f>
        <v>0</v>
      </c>
    </row>
    <row r="56" spans="1:14">
      <c r="A56" s="12">
        <v>33</v>
      </c>
      <c r="B56" s="7" t="s">
        <v>44</v>
      </c>
      <c r="C56" s="94"/>
      <c r="D56" s="94"/>
      <c r="E56" s="4">
        <f t="shared" si="91"/>
        <v>0</v>
      </c>
      <c r="F56" s="94"/>
      <c r="G56" s="94"/>
      <c r="H56" s="4">
        <f t="shared" si="92"/>
        <v>0</v>
      </c>
      <c r="I56" s="94"/>
      <c r="J56" s="94"/>
      <c r="K56" s="4">
        <f t="shared" si="93"/>
        <v>0</v>
      </c>
      <c r="L56" s="2">
        <f t="shared" si="94"/>
        <v>0</v>
      </c>
      <c r="M56" s="2">
        <f t="shared" si="94"/>
        <v>0</v>
      </c>
      <c r="N56" s="3">
        <f t="shared" si="95"/>
        <v>0</v>
      </c>
    </row>
    <row r="57" spans="1:14">
      <c r="A57" s="22">
        <v>15</v>
      </c>
      <c r="B57" s="6" t="s">
        <v>45</v>
      </c>
      <c r="C57" s="2">
        <f t="shared" ref="C57:K57" si="96">SUM(C58:C60)</f>
        <v>0</v>
      </c>
      <c r="D57" s="2">
        <f t="shared" si="96"/>
        <v>0</v>
      </c>
      <c r="E57" s="2">
        <f t="shared" si="96"/>
        <v>0</v>
      </c>
      <c r="F57" s="2">
        <f>SUM(F58:F60)</f>
        <v>0</v>
      </c>
      <c r="G57" s="2">
        <f t="shared" si="96"/>
        <v>0</v>
      </c>
      <c r="H57" s="2">
        <f t="shared" si="96"/>
        <v>0</v>
      </c>
      <c r="I57" s="2">
        <f t="shared" si="96"/>
        <v>0</v>
      </c>
      <c r="J57" s="2">
        <f t="shared" si="96"/>
        <v>0</v>
      </c>
      <c r="K57" s="2">
        <f t="shared" si="96"/>
        <v>0</v>
      </c>
      <c r="L57" s="2">
        <f>C57+F57+I57</f>
        <v>0</v>
      </c>
      <c r="M57" s="2">
        <f>D57+G57+J57</f>
        <v>0</v>
      </c>
      <c r="N57" s="3">
        <f>L57+M57</f>
        <v>0</v>
      </c>
    </row>
    <row r="58" spans="1:14">
      <c r="A58" s="12">
        <v>34</v>
      </c>
      <c r="B58" s="7" t="s">
        <v>46</v>
      </c>
      <c r="C58" s="94"/>
      <c r="D58" s="94"/>
      <c r="E58" s="4">
        <f t="shared" ref="E58:E60" si="97">C58+D58</f>
        <v>0</v>
      </c>
      <c r="F58" s="94"/>
      <c r="G58" s="94"/>
      <c r="H58" s="4">
        <f t="shared" ref="H58:H60" si="98">F58+G58</f>
        <v>0</v>
      </c>
      <c r="I58" s="94"/>
      <c r="J58" s="94"/>
      <c r="K58" s="4">
        <f t="shared" ref="K58:K60" si="99">I58+J58</f>
        <v>0</v>
      </c>
      <c r="L58" s="2">
        <f t="shared" ref="L58:M60" si="100">C58+F58+I58</f>
        <v>0</v>
      </c>
      <c r="M58" s="2">
        <f t="shared" si="100"/>
        <v>0</v>
      </c>
      <c r="N58" s="3">
        <f t="shared" ref="N58:N60" si="101">L58+M58</f>
        <v>0</v>
      </c>
    </row>
    <row r="59" spans="1:14">
      <c r="A59" s="12">
        <v>35</v>
      </c>
      <c r="B59" s="7" t="s">
        <v>47</v>
      </c>
      <c r="C59" s="94"/>
      <c r="D59" s="94"/>
      <c r="E59" s="4">
        <f t="shared" si="97"/>
        <v>0</v>
      </c>
      <c r="F59" s="94"/>
      <c r="G59" s="94"/>
      <c r="H59" s="4">
        <f t="shared" si="98"/>
        <v>0</v>
      </c>
      <c r="I59" s="94"/>
      <c r="J59" s="94"/>
      <c r="K59" s="4">
        <f t="shared" si="99"/>
        <v>0</v>
      </c>
      <c r="L59" s="2">
        <f t="shared" si="100"/>
        <v>0</v>
      </c>
      <c r="M59" s="2">
        <f t="shared" si="100"/>
        <v>0</v>
      </c>
      <c r="N59" s="3">
        <f t="shared" si="101"/>
        <v>0</v>
      </c>
    </row>
    <row r="60" spans="1:14" ht="30">
      <c r="A60" s="12">
        <v>36</v>
      </c>
      <c r="B60" s="7" t="s">
        <v>48</v>
      </c>
      <c r="C60" s="94"/>
      <c r="D60" s="94"/>
      <c r="E60" s="4">
        <f t="shared" si="97"/>
        <v>0</v>
      </c>
      <c r="F60" s="94"/>
      <c r="G60" s="94"/>
      <c r="H60" s="4">
        <f t="shared" si="98"/>
        <v>0</v>
      </c>
      <c r="I60" s="94"/>
      <c r="J60" s="94"/>
      <c r="K60" s="4">
        <f t="shared" si="99"/>
        <v>0</v>
      </c>
      <c r="L60" s="2">
        <f t="shared" si="100"/>
        <v>0</v>
      </c>
      <c r="M60" s="2">
        <f t="shared" si="100"/>
        <v>0</v>
      </c>
      <c r="N60" s="3">
        <f t="shared" si="101"/>
        <v>0</v>
      </c>
    </row>
    <row r="61" spans="1:14">
      <c r="A61" s="22">
        <v>16</v>
      </c>
      <c r="B61" s="6" t="s">
        <v>49</v>
      </c>
      <c r="C61" s="2">
        <f t="shared" ref="C61:K61" si="102">SUM(C62:C63)</f>
        <v>0</v>
      </c>
      <c r="D61" s="2">
        <f t="shared" si="102"/>
        <v>0</v>
      </c>
      <c r="E61" s="2">
        <f t="shared" si="102"/>
        <v>0</v>
      </c>
      <c r="F61" s="2">
        <f t="shared" si="102"/>
        <v>0</v>
      </c>
      <c r="G61" s="2">
        <f t="shared" si="102"/>
        <v>0</v>
      </c>
      <c r="H61" s="2">
        <f t="shared" si="102"/>
        <v>0</v>
      </c>
      <c r="I61" s="2">
        <f t="shared" si="102"/>
        <v>0</v>
      </c>
      <c r="J61" s="2">
        <f t="shared" si="102"/>
        <v>0</v>
      </c>
      <c r="K61" s="2">
        <f t="shared" si="102"/>
        <v>0</v>
      </c>
      <c r="L61" s="2">
        <f>C61+F61+I61</f>
        <v>0</v>
      </c>
      <c r="M61" s="2">
        <f>D61+G61+J61</f>
        <v>0</v>
      </c>
      <c r="N61" s="3">
        <f>L61+M61</f>
        <v>0</v>
      </c>
    </row>
    <row r="62" spans="1:14" ht="30">
      <c r="A62" s="12">
        <v>37</v>
      </c>
      <c r="B62" s="7" t="s">
        <v>50</v>
      </c>
      <c r="C62" s="94"/>
      <c r="D62" s="94"/>
      <c r="E62" s="4">
        <f t="shared" ref="E62:E63" si="103">C62+D62</f>
        <v>0</v>
      </c>
      <c r="F62" s="94"/>
      <c r="G62" s="94"/>
      <c r="H62" s="4">
        <f t="shared" ref="H62:H63" si="104">F62+G62</f>
        <v>0</v>
      </c>
      <c r="I62" s="94"/>
      <c r="J62" s="94"/>
      <c r="K62" s="4">
        <f t="shared" ref="K62:K63" si="105">I62+J62</f>
        <v>0</v>
      </c>
      <c r="L62" s="2">
        <f t="shared" ref="L62:M63" si="106">C62+F62+I62</f>
        <v>0</v>
      </c>
      <c r="M62" s="2">
        <f t="shared" si="106"/>
        <v>0</v>
      </c>
      <c r="N62" s="3">
        <f t="shared" ref="N62:N63" si="107">L62+M62</f>
        <v>0</v>
      </c>
    </row>
    <row r="63" spans="1:14">
      <c r="A63" s="12">
        <v>38</v>
      </c>
      <c r="B63" s="7" t="s">
        <v>51</v>
      </c>
      <c r="C63" s="94"/>
      <c r="D63" s="94"/>
      <c r="E63" s="4">
        <f t="shared" si="103"/>
        <v>0</v>
      </c>
      <c r="F63" s="94"/>
      <c r="G63" s="94"/>
      <c r="H63" s="4">
        <f t="shared" si="104"/>
        <v>0</v>
      </c>
      <c r="I63" s="94"/>
      <c r="J63" s="94"/>
      <c r="K63" s="4">
        <f t="shared" si="105"/>
        <v>0</v>
      </c>
      <c r="L63" s="2">
        <f t="shared" si="106"/>
        <v>0</v>
      </c>
      <c r="M63" s="2">
        <f t="shared" si="106"/>
        <v>0</v>
      </c>
      <c r="N63" s="3">
        <f t="shared" si="107"/>
        <v>0</v>
      </c>
    </row>
    <row r="64" spans="1:14">
      <c r="A64" s="22">
        <v>17</v>
      </c>
      <c r="B64" s="6" t="s">
        <v>52</v>
      </c>
      <c r="C64" s="2">
        <f t="shared" ref="C64:K64" si="108">SUM(C65:C65)</f>
        <v>0</v>
      </c>
      <c r="D64" s="2">
        <f t="shared" si="108"/>
        <v>0</v>
      </c>
      <c r="E64" s="2">
        <f t="shared" si="108"/>
        <v>0</v>
      </c>
      <c r="F64" s="2">
        <f t="shared" si="108"/>
        <v>0</v>
      </c>
      <c r="G64" s="2">
        <f t="shared" si="108"/>
        <v>0</v>
      </c>
      <c r="H64" s="2">
        <f t="shared" si="108"/>
        <v>0</v>
      </c>
      <c r="I64" s="2">
        <f t="shared" si="108"/>
        <v>0</v>
      </c>
      <c r="J64" s="2">
        <f t="shared" si="108"/>
        <v>0</v>
      </c>
      <c r="K64" s="2">
        <f t="shared" si="108"/>
        <v>0</v>
      </c>
      <c r="L64" s="2">
        <f>C64+F64+I64</f>
        <v>0</v>
      </c>
      <c r="M64" s="2">
        <f>D64+G64+J64</f>
        <v>0</v>
      </c>
      <c r="N64" s="3">
        <f>L64+M64</f>
        <v>0</v>
      </c>
    </row>
    <row r="65" spans="1:14">
      <c r="A65" s="12">
        <v>39</v>
      </c>
      <c r="B65" s="7" t="s">
        <v>53</v>
      </c>
      <c r="C65" s="94"/>
      <c r="D65" s="94"/>
      <c r="E65" s="4">
        <f t="shared" ref="E65" si="109">C65+D65</f>
        <v>0</v>
      </c>
      <c r="F65" s="94"/>
      <c r="G65" s="94"/>
      <c r="H65" s="4">
        <f t="shared" ref="H65" si="110">F65+G65</f>
        <v>0</v>
      </c>
      <c r="I65" s="94"/>
      <c r="J65" s="94"/>
      <c r="K65" s="4">
        <f t="shared" ref="K65" si="111">I65+J65</f>
        <v>0</v>
      </c>
      <c r="L65" s="2">
        <f t="shared" ref="L65:M65" si="112">C65+F65+I65</f>
        <v>0</v>
      </c>
      <c r="M65" s="2">
        <f t="shared" si="112"/>
        <v>0</v>
      </c>
      <c r="N65" s="3">
        <f t="shared" ref="N65" si="113">L65+M65</f>
        <v>0</v>
      </c>
    </row>
    <row r="66" spans="1:14">
      <c r="A66" s="22">
        <v>18</v>
      </c>
      <c r="B66" s="6" t="s">
        <v>54</v>
      </c>
      <c r="C66" s="2">
        <f t="shared" ref="C66:K66" si="114">SUM(C67:C70)</f>
        <v>0</v>
      </c>
      <c r="D66" s="2">
        <f t="shared" si="114"/>
        <v>0</v>
      </c>
      <c r="E66" s="2">
        <f t="shared" si="114"/>
        <v>0</v>
      </c>
      <c r="F66" s="2">
        <f t="shared" si="114"/>
        <v>0</v>
      </c>
      <c r="G66" s="2">
        <f t="shared" si="114"/>
        <v>0</v>
      </c>
      <c r="H66" s="2">
        <f t="shared" si="114"/>
        <v>0</v>
      </c>
      <c r="I66" s="2">
        <f t="shared" si="114"/>
        <v>0</v>
      </c>
      <c r="J66" s="2">
        <f t="shared" si="114"/>
        <v>0</v>
      </c>
      <c r="K66" s="2">
        <f t="shared" si="114"/>
        <v>0</v>
      </c>
      <c r="L66" s="2">
        <f>C66+F66+I66</f>
        <v>0</v>
      </c>
      <c r="M66" s="2">
        <f>D66+G66+J66</f>
        <v>0</v>
      </c>
      <c r="N66" s="3">
        <f>L66+M66</f>
        <v>0</v>
      </c>
    </row>
    <row r="67" spans="1:14">
      <c r="A67" s="12">
        <v>40</v>
      </c>
      <c r="B67" s="7" t="s">
        <v>55</v>
      </c>
      <c r="C67" s="94"/>
      <c r="D67" s="94"/>
      <c r="E67" s="4">
        <f t="shared" ref="E67:E70" si="115">C67+D67</f>
        <v>0</v>
      </c>
      <c r="F67" s="94"/>
      <c r="G67" s="94"/>
      <c r="H67" s="4">
        <f t="shared" ref="H67:H70" si="116">F67+G67</f>
        <v>0</v>
      </c>
      <c r="I67" s="94"/>
      <c r="J67" s="94"/>
      <c r="K67" s="4">
        <f t="shared" ref="K67:K70" si="117">I67+J67</f>
        <v>0</v>
      </c>
      <c r="L67" s="2">
        <f t="shared" ref="L67:M70" si="118">C67+F67+I67</f>
        <v>0</v>
      </c>
      <c r="M67" s="2">
        <f t="shared" si="118"/>
        <v>0</v>
      </c>
      <c r="N67" s="3">
        <f t="shared" ref="N67:N70" si="119">L67+M67</f>
        <v>0</v>
      </c>
    </row>
    <row r="68" spans="1:14">
      <c r="A68" s="12">
        <v>41</v>
      </c>
      <c r="B68" s="7" t="s">
        <v>56</v>
      </c>
      <c r="C68" s="94"/>
      <c r="D68" s="94"/>
      <c r="E68" s="4">
        <f t="shared" si="115"/>
        <v>0</v>
      </c>
      <c r="F68" s="94"/>
      <c r="G68" s="94"/>
      <c r="H68" s="4">
        <f t="shared" si="116"/>
        <v>0</v>
      </c>
      <c r="I68" s="94"/>
      <c r="J68" s="94"/>
      <c r="K68" s="4">
        <f t="shared" si="117"/>
        <v>0</v>
      </c>
      <c r="L68" s="2">
        <f t="shared" si="118"/>
        <v>0</v>
      </c>
      <c r="M68" s="2">
        <f t="shared" si="118"/>
        <v>0</v>
      </c>
      <c r="N68" s="3">
        <f t="shared" si="119"/>
        <v>0</v>
      </c>
    </row>
    <row r="69" spans="1:14">
      <c r="A69" s="12">
        <v>42</v>
      </c>
      <c r="B69" s="7" t="s">
        <v>57</v>
      </c>
      <c r="C69" s="94"/>
      <c r="D69" s="94"/>
      <c r="E69" s="4">
        <f t="shared" si="115"/>
        <v>0</v>
      </c>
      <c r="F69" s="94"/>
      <c r="G69" s="94"/>
      <c r="H69" s="4">
        <f t="shared" si="116"/>
        <v>0</v>
      </c>
      <c r="I69" s="94"/>
      <c r="J69" s="94"/>
      <c r="K69" s="4">
        <f t="shared" si="117"/>
        <v>0</v>
      </c>
      <c r="L69" s="2">
        <f t="shared" si="118"/>
        <v>0</v>
      </c>
      <c r="M69" s="2">
        <f t="shared" si="118"/>
        <v>0</v>
      </c>
      <c r="N69" s="3">
        <f t="shared" si="119"/>
        <v>0</v>
      </c>
    </row>
    <row r="70" spans="1:14">
      <c r="A70" s="12">
        <v>43</v>
      </c>
      <c r="B70" s="7" t="s">
        <v>58</v>
      </c>
      <c r="C70" s="94"/>
      <c r="D70" s="94"/>
      <c r="E70" s="4">
        <f t="shared" si="115"/>
        <v>0</v>
      </c>
      <c r="F70" s="94"/>
      <c r="G70" s="94"/>
      <c r="H70" s="4">
        <f t="shared" si="116"/>
        <v>0</v>
      </c>
      <c r="I70" s="94"/>
      <c r="J70" s="94"/>
      <c r="K70" s="4">
        <f t="shared" si="117"/>
        <v>0</v>
      </c>
      <c r="L70" s="2">
        <f t="shared" si="118"/>
        <v>0</v>
      </c>
      <c r="M70" s="2">
        <f t="shared" si="118"/>
        <v>0</v>
      </c>
      <c r="N70" s="3">
        <f t="shared" si="119"/>
        <v>0</v>
      </c>
    </row>
    <row r="71" spans="1:14">
      <c r="A71" s="22">
        <v>19</v>
      </c>
      <c r="B71" s="6" t="s">
        <v>59</v>
      </c>
      <c r="C71" s="2">
        <f t="shared" ref="C71:K71" si="120">SUM(C72:C82)</f>
        <v>0</v>
      </c>
      <c r="D71" s="2">
        <f t="shared" si="120"/>
        <v>0</v>
      </c>
      <c r="E71" s="2">
        <f t="shared" si="120"/>
        <v>0</v>
      </c>
      <c r="F71" s="2">
        <f t="shared" si="120"/>
        <v>0</v>
      </c>
      <c r="G71" s="2">
        <f t="shared" si="120"/>
        <v>0</v>
      </c>
      <c r="H71" s="2">
        <f t="shared" si="120"/>
        <v>0</v>
      </c>
      <c r="I71" s="2">
        <f t="shared" si="120"/>
        <v>0</v>
      </c>
      <c r="J71" s="2">
        <f t="shared" si="120"/>
        <v>0</v>
      </c>
      <c r="K71" s="2">
        <f t="shared" si="120"/>
        <v>0</v>
      </c>
      <c r="L71" s="2">
        <f>C71+F71+I71</f>
        <v>0</v>
      </c>
      <c r="M71" s="2">
        <f>D71+G71+J71</f>
        <v>0</v>
      </c>
      <c r="N71" s="3">
        <f>L71+M71</f>
        <v>0</v>
      </c>
    </row>
    <row r="72" spans="1:14">
      <c r="A72" s="12">
        <v>44</v>
      </c>
      <c r="B72" s="7" t="s">
        <v>60</v>
      </c>
      <c r="C72" s="94"/>
      <c r="D72" s="94"/>
      <c r="E72" s="4">
        <f t="shared" ref="E72:E82" si="121">C72+D72</f>
        <v>0</v>
      </c>
      <c r="F72" s="94"/>
      <c r="G72" s="94"/>
      <c r="H72" s="4">
        <f t="shared" ref="H72:H82" si="122">F72+G72</f>
        <v>0</v>
      </c>
      <c r="I72" s="94"/>
      <c r="J72" s="94"/>
      <c r="K72" s="4">
        <f t="shared" ref="K72:K82" si="123">I72+J72</f>
        <v>0</v>
      </c>
      <c r="L72" s="2">
        <f t="shared" ref="L72:M82" si="124">C72+F72+I72</f>
        <v>0</v>
      </c>
      <c r="M72" s="2">
        <f t="shared" si="124"/>
        <v>0</v>
      </c>
      <c r="N72" s="3">
        <f t="shared" ref="N72:N82" si="125">L72+M72</f>
        <v>0</v>
      </c>
    </row>
    <row r="73" spans="1:14">
      <c r="A73" s="12">
        <v>45</v>
      </c>
      <c r="B73" s="7" t="s">
        <v>61</v>
      </c>
      <c r="C73" s="94"/>
      <c r="D73" s="94"/>
      <c r="E73" s="4">
        <f t="shared" si="121"/>
        <v>0</v>
      </c>
      <c r="F73" s="94"/>
      <c r="G73" s="94"/>
      <c r="H73" s="4">
        <f t="shared" si="122"/>
        <v>0</v>
      </c>
      <c r="I73" s="94"/>
      <c r="J73" s="94"/>
      <c r="K73" s="4">
        <f t="shared" si="123"/>
        <v>0</v>
      </c>
      <c r="L73" s="2">
        <f t="shared" si="124"/>
        <v>0</v>
      </c>
      <c r="M73" s="2">
        <f t="shared" si="124"/>
        <v>0</v>
      </c>
      <c r="N73" s="3">
        <f t="shared" si="125"/>
        <v>0</v>
      </c>
    </row>
    <row r="74" spans="1:14">
      <c r="A74" s="12">
        <v>46</v>
      </c>
      <c r="B74" s="7" t="s">
        <v>62</v>
      </c>
      <c r="C74" s="94"/>
      <c r="D74" s="94"/>
      <c r="E74" s="4">
        <f t="shared" si="121"/>
        <v>0</v>
      </c>
      <c r="F74" s="94"/>
      <c r="G74" s="94"/>
      <c r="H74" s="4">
        <f t="shared" si="122"/>
        <v>0</v>
      </c>
      <c r="I74" s="94"/>
      <c r="J74" s="94"/>
      <c r="K74" s="4">
        <f t="shared" si="123"/>
        <v>0</v>
      </c>
      <c r="L74" s="2">
        <f t="shared" si="124"/>
        <v>0</v>
      </c>
      <c r="M74" s="2">
        <f t="shared" si="124"/>
        <v>0</v>
      </c>
      <c r="N74" s="3">
        <f t="shared" si="125"/>
        <v>0</v>
      </c>
    </row>
    <row r="75" spans="1:14">
      <c r="A75" s="12">
        <v>47</v>
      </c>
      <c r="B75" s="7" t="s">
        <v>63</v>
      </c>
      <c r="C75" s="94"/>
      <c r="D75" s="94"/>
      <c r="E75" s="4">
        <f t="shared" si="121"/>
        <v>0</v>
      </c>
      <c r="F75" s="94"/>
      <c r="G75" s="94"/>
      <c r="H75" s="4">
        <f t="shared" si="122"/>
        <v>0</v>
      </c>
      <c r="I75" s="94"/>
      <c r="J75" s="94"/>
      <c r="K75" s="4">
        <f t="shared" si="123"/>
        <v>0</v>
      </c>
      <c r="L75" s="2">
        <f t="shared" si="124"/>
        <v>0</v>
      </c>
      <c r="M75" s="2">
        <f t="shared" si="124"/>
        <v>0</v>
      </c>
      <c r="N75" s="3">
        <f t="shared" si="125"/>
        <v>0</v>
      </c>
    </row>
    <row r="76" spans="1:14">
      <c r="A76" s="12">
        <v>48</v>
      </c>
      <c r="B76" s="7" t="s">
        <v>64</v>
      </c>
      <c r="C76" s="94"/>
      <c r="D76" s="94"/>
      <c r="E76" s="4">
        <f t="shared" si="121"/>
        <v>0</v>
      </c>
      <c r="F76" s="94"/>
      <c r="G76" s="94"/>
      <c r="H76" s="4">
        <f t="shared" si="122"/>
        <v>0</v>
      </c>
      <c r="I76" s="94"/>
      <c r="J76" s="94"/>
      <c r="K76" s="4">
        <f t="shared" si="123"/>
        <v>0</v>
      </c>
      <c r="L76" s="2">
        <f t="shared" si="124"/>
        <v>0</v>
      </c>
      <c r="M76" s="2">
        <f t="shared" si="124"/>
        <v>0</v>
      </c>
      <c r="N76" s="3">
        <f t="shared" si="125"/>
        <v>0</v>
      </c>
    </row>
    <row r="77" spans="1:14" ht="30">
      <c r="A77" s="12">
        <v>49</v>
      </c>
      <c r="B77" s="7" t="s">
        <v>65</v>
      </c>
      <c r="C77" s="94"/>
      <c r="D77" s="94"/>
      <c r="E77" s="4">
        <f t="shared" si="121"/>
        <v>0</v>
      </c>
      <c r="F77" s="94"/>
      <c r="G77" s="94"/>
      <c r="H77" s="4">
        <f t="shared" si="122"/>
        <v>0</v>
      </c>
      <c r="I77" s="94"/>
      <c r="J77" s="94"/>
      <c r="K77" s="4">
        <f t="shared" si="123"/>
        <v>0</v>
      </c>
      <c r="L77" s="2">
        <f t="shared" si="124"/>
        <v>0</v>
      </c>
      <c r="M77" s="2">
        <f t="shared" si="124"/>
        <v>0</v>
      </c>
      <c r="N77" s="3">
        <f t="shared" si="125"/>
        <v>0</v>
      </c>
    </row>
    <row r="78" spans="1:14">
      <c r="A78" s="12">
        <v>50</v>
      </c>
      <c r="B78" s="7" t="s">
        <v>66</v>
      </c>
      <c r="C78" s="94"/>
      <c r="D78" s="94"/>
      <c r="E78" s="4">
        <f t="shared" si="121"/>
        <v>0</v>
      </c>
      <c r="F78" s="94"/>
      <c r="G78" s="94"/>
      <c r="H78" s="4">
        <f t="shared" si="122"/>
        <v>0</v>
      </c>
      <c r="I78" s="94"/>
      <c r="J78" s="94"/>
      <c r="K78" s="4">
        <f t="shared" si="123"/>
        <v>0</v>
      </c>
      <c r="L78" s="2">
        <f t="shared" si="124"/>
        <v>0</v>
      </c>
      <c r="M78" s="2">
        <f t="shared" si="124"/>
        <v>0</v>
      </c>
      <c r="N78" s="3">
        <f t="shared" si="125"/>
        <v>0</v>
      </c>
    </row>
    <row r="79" spans="1:14" ht="30">
      <c r="A79" s="12">
        <v>51</v>
      </c>
      <c r="B79" s="7" t="s">
        <v>67</v>
      </c>
      <c r="C79" s="94"/>
      <c r="D79" s="94"/>
      <c r="E79" s="4">
        <f t="shared" si="121"/>
        <v>0</v>
      </c>
      <c r="F79" s="94"/>
      <c r="G79" s="94"/>
      <c r="H79" s="4">
        <f t="shared" si="122"/>
        <v>0</v>
      </c>
      <c r="I79" s="94"/>
      <c r="J79" s="94"/>
      <c r="K79" s="4">
        <f t="shared" si="123"/>
        <v>0</v>
      </c>
      <c r="L79" s="2">
        <f t="shared" si="124"/>
        <v>0</v>
      </c>
      <c r="M79" s="2">
        <f t="shared" si="124"/>
        <v>0</v>
      </c>
      <c r="N79" s="3">
        <f t="shared" si="125"/>
        <v>0</v>
      </c>
    </row>
    <row r="80" spans="1:14" ht="45">
      <c r="A80" s="12">
        <v>52</v>
      </c>
      <c r="B80" s="7" t="s">
        <v>68</v>
      </c>
      <c r="C80" s="94"/>
      <c r="D80" s="94"/>
      <c r="E80" s="4">
        <f t="shared" si="121"/>
        <v>0</v>
      </c>
      <c r="F80" s="94"/>
      <c r="G80" s="94"/>
      <c r="H80" s="4">
        <f t="shared" si="122"/>
        <v>0</v>
      </c>
      <c r="I80" s="94"/>
      <c r="J80" s="94"/>
      <c r="K80" s="4">
        <f t="shared" si="123"/>
        <v>0</v>
      </c>
      <c r="L80" s="2">
        <f t="shared" si="124"/>
        <v>0</v>
      </c>
      <c r="M80" s="2">
        <f t="shared" si="124"/>
        <v>0</v>
      </c>
      <c r="N80" s="3">
        <f t="shared" si="125"/>
        <v>0</v>
      </c>
    </row>
    <row r="81" spans="1:14" ht="45">
      <c r="A81" s="12">
        <v>53</v>
      </c>
      <c r="B81" s="7" t="s">
        <v>69</v>
      </c>
      <c r="C81" s="94"/>
      <c r="D81" s="94"/>
      <c r="E81" s="4">
        <f t="shared" si="121"/>
        <v>0</v>
      </c>
      <c r="F81" s="94"/>
      <c r="G81" s="94"/>
      <c r="H81" s="4">
        <f t="shared" si="122"/>
        <v>0</v>
      </c>
      <c r="I81" s="94"/>
      <c r="J81" s="94"/>
      <c r="K81" s="4">
        <f t="shared" si="123"/>
        <v>0</v>
      </c>
      <c r="L81" s="2">
        <f t="shared" si="124"/>
        <v>0</v>
      </c>
      <c r="M81" s="2">
        <f t="shared" si="124"/>
        <v>0</v>
      </c>
      <c r="N81" s="3">
        <f t="shared" si="125"/>
        <v>0</v>
      </c>
    </row>
    <row r="82" spans="1:14" ht="30">
      <c r="A82" s="12">
        <v>54</v>
      </c>
      <c r="B82" s="7" t="s">
        <v>70</v>
      </c>
      <c r="C82" s="94"/>
      <c r="D82" s="94"/>
      <c r="E82" s="4">
        <f t="shared" si="121"/>
        <v>0</v>
      </c>
      <c r="F82" s="94"/>
      <c r="G82" s="94"/>
      <c r="H82" s="4">
        <f t="shared" si="122"/>
        <v>0</v>
      </c>
      <c r="I82" s="94"/>
      <c r="J82" s="94"/>
      <c r="K82" s="4">
        <f t="shared" si="123"/>
        <v>0</v>
      </c>
      <c r="L82" s="2">
        <f t="shared" si="124"/>
        <v>0</v>
      </c>
      <c r="M82" s="2">
        <f t="shared" si="124"/>
        <v>0</v>
      </c>
      <c r="N82" s="3">
        <f t="shared" si="125"/>
        <v>0</v>
      </c>
    </row>
    <row r="83" spans="1:14">
      <c r="A83" s="22">
        <v>20</v>
      </c>
      <c r="B83" s="6" t="s">
        <v>71</v>
      </c>
      <c r="C83" s="2">
        <f t="shared" ref="C83:K83" si="126">SUM(C84:C89)</f>
        <v>0</v>
      </c>
      <c r="D83" s="2">
        <f t="shared" si="126"/>
        <v>0</v>
      </c>
      <c r="E83" s="2">
        <f t="shared" si="126"/>
        <v>0</v>
      </c>
      <c r="F83" s="2">
        <f t="shared" si="126"/>
        <v>0</v>
      </c>
      <c r="G83" s="2">
        <f t="shared" si="126"/>
        <v>0</v>
      </c>
      <c r="H83" s="2">
        <f t="shared" si="126"/>
        <v>0</v>
      </c>
      <c r="I83" s="2">
        <f t="shared" si="126"/>
        <v>0</v>
      </c>
      <c r="J83" s="2">
        <f t="shared" si="126"/>
        <v>0</v>
      </c>
      <c r="K83" s="2">
        <f t="shared" si="126"/>
        <v>0</v>
      </c>
      <c r="L83" s="2">
        <f>C83+F83+I83</f>
        <v>0</v>
      </c>
      <c r="M83" s="2">
        <f>D83+G83+J83</f>
        <v>0</v>
      </c>
      <c r="N83" s="3">
        <f>L83+M83</f>
        <v>0</v>
      </c>
    </row>
    <row r="84" spans="1:14">
      <c r="A84" s="12">
        <v>55</v>
      </c>
      <c r="B84" s="7" t="s">
        <v>72</v>
      </c>
      <c r="C84" s="94"/>
      <c r="D84" s="94"/>
      <c r="E84" s="4">
        <f t="shared" ref="E84:E89" si="127">C84+D84</f>
        <v>0</v>
      </c>
      <c r="F84" s="94"/>
      <c r="G84" s="94"/>
      <c r="H84" s="4">
        <f t="shared" ref="H84:H89" si="128">F84+G84</f>
        <v>0</v>
      </c>
      <c r="I84" s="94"/>
      <c r="J84" s="94"/>
      <c r="K84" s="4">
        <f t="shared" ref="K84:K89" si="129">I84+J84</f>
        <v>0</v>
      </c>
      <c r="L84" s="2">
        <f t="shared" ref="L84:M89" si="130">C84+F84+I84</f>
        <v>0</v>
      </c>
      <c r="M84" s="2">
        <f t="shared" si="130"/>
        <v>0</v>
      </c>
      <c r="N84" s="3">
        <f t="shared" ref="N84:N89" si="131">L84+M84</f>
        <v>0</v>
      </c>
    </row>
    <row r="85" spans="1:14" ht="30">
      <c r="A85" s="12">
        <v>56</v>
      </c>
      <c r="B85" s="7" t="s">
        <v>73</v>
      </c>
      <c r="C85" s="94"/>
      <c r="D85" s="94"/>
      <c r="E85" s="4">
        <f t="shared" si="127"/>
        <v>0</v>
      </c>
      <c r="F85" s="94"/>
      <c r="G85" s="94"/>
      <c r="H85" s="4">
        <f t="shared" si="128"/>
        <v>0</v>
      </c>
      <c r="I85" s="94"/>
      <c r="J85" s="94"/>
      <c r="K85" s="4">
        <f t="shared" si="129"/>
        <v>0</v>
      </c>
      <c r="L85" s="2">
        <f t="shared" si="130"/>
        <v>0</v>
      </c>
      <c r="M85" s="2">
        <f t="shared" si="130"/>
        <v>0</v>
      </c>
      <c r="N85" s="3">
        <f t="shared" si="131"/>
        <v>0</v>
      </c>
    </row>
    <row r="86" spans="1:14" ht="30">
      <c r="A86" s="12">
        <v>57</v>
      </c>
      <c r="B86" s="7" t="s">
        <v>74</v>
      </c>
      <c r="C86" s="94"/>
      <c r="D86" s="94"/>
      <c r="E86" s="4">
        <f t="shared" si="127"/>
        <v>0</v>
      </c>
      <c r="F86" s="94"/>
      <c r="G86" s="94"/>
      <c r="H86" s="4">
        <f t="shared" si="128"/>
        <v>0</v>
      </c>
      <c r="I86" s="94"/>
      <c r="J86" s="94"/>
      <c r="K86" s="4">
        <f t="shared" si="129"/>
        <v>0</v>
      </c>
      <c r="L86" s="2">
        <f t="shared" si="130"/>
        <v>0</v>
      </c>
      <c r="M86" s="2">
        <f t="shared" si="130"/>
        <v>0</v>
      </c>
      <c r="N86" s="3">
        <f t="shared" si="131"/>
        <v>0</v>
      </c>
    </row>
    <row r="87" spans="1:14" ht="30">
      <c r="A87" s="12">
        <v>58</v>
      </c>
      <c r="B87" s="7" t="s">
        <v>75</v>
      </c>
      <c r="C87" s="94"/>
      <c r="D87" s="94"/>
      <c r="E87" s="4">
        <f t="shared" si="127"/>
        <v>0</v>
      </c>
      <c r="F87" s="94"/>
      <c r="G87" s="94"/>
      <c r="H87" s="4">
        <f t="shared" si="128"/>
        <v>0</v>
      </c>
      <c r="I87" s="94"/>
      <c r="J87" s="94"/>
      <c r="K87" s="4">
        <f t="shared" si="129"/>
        <v>0</v>
      </c>
      <c r="L87" s="2">
        <f t="shared" si="130"/>
        <v>0</v>
      </c>
      <c r="M87" s="2">
        <f t="shared" si="130"/>
        <v>0</v>
      </c>
      <c r="N87" s="3">
        <f t="shared" si="131"/>
        <v>0</v>
      </c>
    </row>
    <row r="88" spans="1:14" ht="30">
      <c r="A88" s="12">
        <v>59</v>
      </c>
      <c r="B88" s="7" t="s">
        <v>76</v>
      </c>
      <c r="C88" s="94"/>
      <c r="D88" s="94"/>
      <c r="E88" s="4">
        <f t="shared" si="127"/>
        <v>0</v>
      </c>
      <c r="F88" s="94"/>
      <c r="G88" s="94"/>
      <c r="H88" s="4">
        <f t="shared" si="128"/>
        <v>0</v>
      </c>
      <c r="I88" s="94"/>
      <c r="J88" s="94"/>
      <c r="K88" s="4">
        <f t="shared" si="129"/>
        <v>0</v>
      </c>
      <c r="L88" s="2">
        <f t="shared" si="130"/>
        <v>0</v>
      </c>
      <c r="M88" s="2">
        <f t="shared" si="130"/>
        <v>0</v>
      </c>
      <c r="N88" s="3">
        <f t="shared" si="131"/>
        <v>0</v>
      </c>
    </row>
    <row r="89" spans="1:14">
      <c r="A89" s="12">
        <v>60</v>
      </c>
      <c r="B89" s="7" t="s">
        <v>77</v>
      </c>
      <c r="C89" s="94"/>
      <c r="D89" s="94"/>
      <c r="E89" s="4">
        <f t="shared" si="127"/>
        <v>0</v>
      </c>
      <c r="F89" s="94"/>
      <c r="G89" s="94"/>
      <c r="H89" s="4">
        <f t="shared" si="128"/>
        <v>0</v>
      </c>
      <c r="I89" s="94"/>
      <c r="J89" s="94"/>
      <c r="K89" s="4">
        <f t="shared" si="129"/>
        <v>0</v>
      </c>
      <c r="L89" s="2">
        <f t="shared" si="130"/>
        <v>0</v>
      </c>
      <c r="M89" s="2">
        <f t="shared" si="130"/>
        <v>0</v>
      </c>
      <c r="N89" s="3">
        <f t="shared" si="131"/>
        <v>0</v>
      </c>
    </row>
    <row r="90" spans="1:14">
      <c r="A90" s="22">
        <v>21</v>
      </c>
      <c r="B90" s="6" t="s">
        <v>78</v>
      </c>
      <c r="C90" s="2">
        <f t="shared" ref="C90:K90" si="132">SUM(C91:C96)</f>
        <v>0</v>
      </c>
      <c r="D90" s="2">
        <f t="shared" si="132"/>
        <v>0</v>
      </c>
      <c r="E90" s="2">
        <f t="shared" si="132"/>
        <v>0</v>
      </c>
      <c r="F90" s="2">
        <f t="shared" si="132"/>
        <v>0</v>
      </c>
      <c r="G90" s="2">
        <f t="shared" si="132"/>
        <v>0</v>
      </c>
      <c r="H90" s="2">
        <f t="shared" si="132"/>
        <v>0</v>
      </c>
      <c r="I90" s="2">
        <f t="shared" si="132"/>
        <v>0</v>
      </c>
      <c r="J90" s="2">
        <f t="shared" si="132"/>
        <v>0</v>
      </c>
      <c r="K90" s="2">
        <f t="shared" si="132"/>
        <v>0</v>
      </c>
      <c r="L90" s="2">
        <f>C90+F90+I90</f>
        <v>0</v>
      </c>
      <c r="M90" s="2">
        <f>D90+G90+J90</f>
        <v>0</v>
      </c>
      <c r="N90" s="3">
        <f>L90+M90</f>
        <v>0</v>
      </c>
    </row>
    <row r="91" spans="1:14">
      <c r="A91" s="12">
        <v>61</v>
      </c>
      <c r="B91" s="7" t="s">
        <v>79</v>
      </c>
      <c r="C91" s="94"/>
      <c r="D91" s="94"/>
      <c r="E91" s="4">
        <f t="shared" ref="E91:E96" si="133">C91+D91</f>
        <v>0</v>
      </c>
      <c r="F91" s="94"/>
      <c r="G91" s="94"/>
      <c r="H91" s="4">
        <f t="shared" ref="H91:H96" si="134">F91+G91</f>
        <v>0</v>
      </c>
      <c r="I91" s="94"/>
      <c r="J91" s="94"/>
      <c r="K91" s="4">
        <f t="shared" ref="K91:K96" si="135">I91+J91</f>
        <v>0</v>
      </c>
      <c r="L91" s="2">
        <f t="shared" ref="L91:M96" si="136">C91+F91+I91</f>
        <v>0</v>
      </c>
      <c r="M91" s="2">
        <f t="shared" si="136"/>
        <v>0</v>
      </c>
      <c r="N91" s="3">
        <f t="shared" ref="N91:N96" si="137">L91+M91</f>
        <v>0</v>
      </c>
    </row>
    <row r="92" spans="1:14">
      <c r="A92" s="12">
        <v>62</v>
      </c>
      <c r="B92" s="7" t="s">
        <v>80</v>
      </c>
      <c r="C92" s="94"/>
      <c r="D92" s="94"/>
      <c r="E92" s="4">
        <f t="shared" si="133"/>
        <v>0</v>
      </c>
      <c r="F92" s="94"/>
      <c r="G92" s="94"/>
      <c r="H92" s="4">
        <f t="shared" si="134"/>
        <v>0</v>
      </c>
      <c r="I92" s="94"/>
      <c r="J92" s="94"/>
      <c r="K92" s="4">
        <f t="shared" si="135"/>
        <v>0</v>
      </c>
      <c r="L92" s="2">
        <f t="shared" si="136"/>
        <v>0</v>
      </c>
      <c r="M92" s="2">
        <f t="shared" si="136"/>
        <v>0</v>
      </c>
      <c r="N92" s="3">
        <f t="shared" si="137"/>
        <v>0</v>
      </c>
    </row>
    <row r="93" spans="1:14">
      <c r="A93" s="12">
        <v>63</v>
      </c>
      <c r="B93" s="7" t="s">
        <v>81</v>
      </c>
      <c r="C93" s="94"/>
      <c r="D93" s="94"/>
      <c r="E93" s="4">
        <f t="shared" si="133"/>
        <v>0</v>
      </c>
      <c r="F93" s="94"/>
      <c r="G93" s="94"/>
      <c r="H93" s="4">
        <f t="shared" si="134"/>
        <v>0</v>
      </c>
      <c r="I93" s="94"/>
      <c r="J93" s="94"/>
      <c r="K93" s="4">
        <f t="shared" si="135"/>
        <v>0</v>
      </c>
      <c r="L93" s="2">
        <f t="shared" si="136"/>
        <v>0</v>
      </c>
      <c r="M93" s="2">
        <f t="shared" si="136"/>
        <v>0</v>
      </c>
      <c r="N93" s="3">
        <f t="shared" si="137"/>
        <v>0</v>
      </c>
    </row>
    <row r="94" spans="1:14">
      <c r="A94" s="12">
        <v>64</v>
      </c>
      <c r="B94" s="7" t="s">
        <v>82</v>
      </c>
      <c r="C94" s="94"/>
      <c r="D94" s="94"/>
      <c r="E94" s="4">
        <f t="shared" si="133"/>
        <v>0</v>
      </c>
      <c r="F94" s="94"/>
      <c r="G94" s="94"/>
      <c r="H94" s="4">
        <f t="shared" si="134"/>
        <v>0</v>
      </c>
      <c r="I94" s="94"/>
      <c r="J94" s="94"/>
      <c r="K94" s="4">
        <f t="shared" si="135"/>
        <v>0</v>
      </c>
      <c r="L94" s="2">
        <f t="shared" si="136"/>
        <v>0</v>
      </c>
      <c r="M94" s="2">
        <f t="shared" si="136"/>
        <v>0</v>
      </c>
      <c r="N94" s="3">
        <f t="shared" si="137"/>
        <v>0</v>
      </c>
    </row>
    <row r="95" spans="1:14">
      <c r="A95" s="12">
        <v>65</v>
      </c>
      <c r="B95" s="7" t="s">
        <v>83</v>
      </c>
      <c r="C95" s="94"/>
      <c r="D95" s="94"/>
      <c r="E95" s="4">
        <f t="shared" si="133"/>
        <v>0</v>
      </c>
      <c r="F95" s="94"/>
      <c r="G95" s="94"/>
      <c r="H95" s="4">
        <f t="shared" si="134"/>
        <v>0</v>
      </c>
      <c r="I95" s="94"/>
      <c r="J95" s="94"/>
      <c r="K95" s="4">
        <f t="shared" si="135"/>
        <v>0</v>
      </c>
      <c r="L95" s="2">
        <f t="shared" si="136"/>
        <v>0</v>
      </c>
      <c r="M95" s="2">
        <f t="shared" si="136"/>
        <v>0</v>
      </c>
      <c r="N95" s="3">
        <f t="shared" si="137"/>
        <v>0</v>
      </c>
    </row>
    <row r="96" spans="1:14">
      <c r="A96" s="12">
        <v>66</v>
      </c>
      <c r="B96" s="7" t="s">
        <v>84</v>
      </c>
      <c r="C96" s="94"/>
      <c r="D96" s="94"/>
      <c r="E96" s="4">
        <f t="shared" si="133"/>
        <v>0</v>
      </c>
      <c r="F96" s="94"/>
      <c r="G96" s="94"/>
      <c r="H96" s="4">
        <f t="shared" si="134"/>
        <v>0</v>
      </c>
      <c r="I96" s="94"/>
      <c r="J96" s="94"/>
      <c r="K96" s="4">
        <f t="shared" si="135"/>
        <v>0</v>
      </c>
      <c r="L96" s="2">
        <f t="shared" si="136"/>
        <v>0</v>
      </c>
      <c r="M96" s="2">
        <f t="shared" si="136"/>
        <v>0</v>
      </c>
      <c r="N96" s="3">
        <f t="shared" si="137"/>
        <v>0</v>
      </c>
    </row>
    <row r="97" spans="1:14">
      <c r="A97" s="22">
        <v>22</v>
      </c>
      <c r="B97" s="6" t="s">
        <v>85</v>
      </c>
      <c r="C97" s="2">
        <f t="shared" ref="C97:K97" si="138">SUM(C98:C99)</f>
        <v>0</v>
      </c>
      <c r="D97" s="2">
        <f t="shared" si="138"/>
        <v>0</v>
      </c>
      <c r="E97" s="2">
        <f t="shared" si="138"/>
        <v>0</v>
      </c>
      <c r="F97" s="2">
        <f t="shared" si="138"/>
        <v>0</v>
      </c>
      <c r="G97" s="2">
        <f t="shared" si="138"/>
        <v>0</v>
      </c>
      <c r="H97" s="2">
        <f t="shared" si="138"/>
        <v>0</v>
      </c>
      <c r="I97" s="2">
        <f t="shared" si="138"/>
        <v>0</v>
      </c>
      <c r="J97" s="2">
        <f t="shared" si="138"/>
        <v>0</v>
      </c>
      <c r="K97" s="2">
        <f t="shared" si="138"/>
        <v>0</v>
      </c>
      <c r="L97" s="2">
        <f>C97+F97+I97</f>
        <v>0</v>
      </c>
      <c r="M97" s="2">
        <f>D97+G97+J97</f>
        <v>0</v>
      </c>
      <c r="N97" s="3">
        <f>L97+M97</f>
        <v>0</v>
      </c>
    </row>
    <row r="98" spans="1:14" ht="30">
      <c r="A98" s="12">
        <v>67</v>
      </c>
      <c r="B98" s="7" t="s">
        <v>86</v>
      </c>
      <c r="C98" s="94"/>
      <c r="D98" s="94"/>
      <c r="E98" s="4">
        <f t="shared" ref="E98:E99" si="139">C98+D98</f>
        <v>0</v>
      </c>
      <c r="F98" s="94"/>
      <c r="G98" s="94"/>
      <c r="H98" s="4">
        <f t="shared" ref="H98:H99" si="140">F98+G98</f>
        <v>0</v>
      </c>
      <c r="I98" s="94"/>
      <c r="J98" s="94"/>
      <c r="K98" s="4">
        <f t="shared" ref="K98:K99" si="141">I98+J98</f>
        <v>0</v>
      </c>
      <c r="L98" s="2">
        <f t="shared" ref="L98:M99" si="142">C98+F98+I98</f>
        <v>0</v>
      </c>
      <c r="M98" s="2">
        <f t="shared" si="142"/>
        <v>0</v>
      </c>
      <c r="N98" s="3">
        <f t="shared" ref="N98:N99" si="143">L98+M98</f>
        <v>0</v>
      </c>
    </row>
    <row r="99" spans="1:14">
      <c r="A99" s="12">
        <v>68</v>
      </c>
      <c r="B99" s="7" t="s">
        <v>87</v>
      </c>
      <c r="C99" s="94"/>
      <c r="D99" s="94"/>
      <c r="E99" s="4">
        <f t="shared" si="139"/>
        <v>0</v>
      </c>
      <c r="F99" s="94"/>
      <c r="G99" s="94"/>
      <c r="H99" s="4">
        <f t="shared" si="140"/>
        <v>0</v>
      </c>
      <c r="I99" s="94"/>
      <c r="J99" s="94"/>
      <c r="K99" s="4">
        <f t="shared" si="141"/>
        <v>0</v>
      </c>
      <c r="L99" s="2">
        <f t="shared" si="142"/>
        <v>0</v>
      </c>
      <c r="M99" s="2">
        <f t="shared" si="142"/>
        <v>0</v>
      </c>
      <c r="N99" s="3">
        <f t="shared" si="143"/>
        <v>0</v>
      </c>
    </row>
    <row r="100" spans="1:14">
      <c r="A100" s="22">
        <v>23</v>
      </c>
      <c r="B100" s="6" t="s">
        <v>88</v>
      </c>
      <c r="C100" s="2">
        <f t="shared" ref="C100:K100" si="144">SUM(C101:C101)</f>
        <v>0</v>
      </c>
      <c r="D100" s="2">
        <f t="shared" si="144"/>
        <v>0</v>
      </c>
      <c r="E100" s="2">
        <f t="shared" si="144"/>
        <v>0</v>
      </c>
      <c r="F100" s="2">
        <f t="shared" si="144"/>
        <v>0</v>
      </c>
      <c r="G100" s="2">
        <f t="shared" si="144"/>
        <v>0</v>
      </c>
      <c r="H100" s="2">
        <f t="shared" si="144"/>
        <v>0</v>
      </c>
      <c r="I100" s="2">
        <f t="shared" si="144"/>
        <v>0</v>
      </c>
      <c r="J100" s="2">
        <f t="shared" si="144"/>
        <v>0</v>
      </c>
      <c r="K100" s="2">
        <f t="shared" si="144"/>
        <v>0</v>
      </c>
      <c r="L100" s="2">
        <f>C100+F100+I100</f>
        <v>0</v>
      </c>
      <c r="M100" s="2">
        <f>D100+G100+J100</f>
        <v>0</v>
      </c>
      <c r="N100" s="3">
        <f>L100+M100</f>
        <v>0</v>
      </c>
    </row>
    <row r="101" spans="1:14">
      <c r="A101" s="12">
        <v>69</v>
      </c>
      <c r="B101" s="7" t="s">
        <v>89</v>
      </c>
      <c r="C101" s="94"/>
      <c r="D101" s="94"/>
      <c r="E101" s="4">
        <f t="shared" ref="E101" si="145">C101+D101</f>
        <v>0</v>
      </c>
      <c r="F101" s="94"/>
      <c r="G101" s="94"/>
      <c r="H101" s="4">
        <f t="shared" ref="H101" si="146">F101+G101</f>
        <v>0</v>
      </c>
      <c r="I101" s="94"/>
      <c r="J101" s="94"/>
      <c r="K101" s="4">
        <f t="shared" ref="K101" si="147">I101+J101</f>
        <v>0</v>
      </c>
      <c r="L101" s="2">
        <f t="shared" ref="L101:M101" si="148">C101+F101+I101</f>
        <v>0</v>
      </c>
      <c r="M101" s="2">
        <f t="shared" si="148"/>
        <v>0</v>
      </c>
      <c r="N101" s="3">
        <f t="shared" ref="N101" si="149">L101+M101</f>
        <v>0</v>
      </c>
    </row>
    <row r="102" spans="1:14">
      <c r="A102" s="22">
        <v>24</v>
      </c>
      <c r="B102" s="6" t="s">
        <v>90</v>
      </c>
      <c r="C102" s="2">
        <f t="shared" ref="C102:K102" si="150">SUM(C103:C103)</f>
        <v>0</v>
      </c>
      <c r="D102" s="2">
        <f t="shared" si="150"/>
        <v>0</v>
      </c>
      <c r="E102" s="2">
        <f t="shared" si="150"/>
        <v>0</v>
      </c>
      <c r="F102" s="2">
        <f t="shared" si="150"/>
        <v>0</v>
      </c>
      <c r="G102" s="2">
        <f t="shared" si="150"/>
        <v>0</v>
      </c>
      <c r="H102" s="2">
        <f t="shared" si="150"/>
        <v>0</v>
      </c>
      <c r="I102" s="2">
        <f t="shared" si="150"/>
        <v>0</v>
      </c>
      <c r="J102" s="2">
        <f t="shared" si="150"/>
        <v>0</v>
      </c>
      <c r="K102" s="2">
        <f t="shared" si="150"/>
        <v>0</v>
      </c>
      <c r="L102" s="2">
        <f>C102+F102+I102</f>
        <v>0</v>
      </c>
      <c r="M102" s="2">
        <f>D102+G102+J102</f>
        <v>0</v>
      </c>
      <c r="N102" s="3">
        <f>L102+M102</f>
        <v>0</v>
      </c>
    </row>
    <row r="103" spans="1:14" ht="30">
      <c r="A103" s="12">
        <v>70</v>
      </c>
      <c r="B103" s="7" t="s">
        <v>91</v>
      </c>
      <c r="C103" s="94"/>
      <c r="D103" s="94"/>
      <c r="E103" s="4">
        <f t="shared" ref="E103" si="151">C103+D103</f>
        <v>0</v>
      </c>
      <c r="F103" s="94"/>
      <c r="G103" s="94"/>
      <c r="H103" s="4">
        <f t="shared" ref="H103" si="152">F103+G103</f>
        <v>0</v>
      </c>
      <c r="I103" s="94"/>
      <c r="J103" s="94"/>
      <c r="K103" s="4">
        <f t="shared" ref="K103" si="153">I103+J103</f>
        <v>0</v>
      </c>
      <c r="L103" s="2">
        <f t="shared" ref="L103:M103" si="154">C103+F103+I103</f>
        <v>0</v>
      </c>
      <c r="M103" s="2">
        <f t="shared" si="154"/>
        <v>0</v>
      </c>
      <c r="N103" s="3">
        <f t="shared" ref="N103" si="155">L103+M103</f>
        <v>0</v>
      </c>
    </row>
    <row r="104" spans="1:14">
      <c r="A104" s="22">
        <v>25</v>
      </c>
      <c r="B104" s="6" t="s">
        <v>92</v>
      </c>
      <c r="C104" s="2">
        <f t="shared" ref="C104:K104" si="156">SUM(C105:C107)</f>
        <v>0</v>
      </c>
      <c r="D104" s="2">
        <f t="shared" si="156"/>
        <v>0</v>
      </c>
      <c r="E104" s="2">
        <f t="shared" si="156"/>
        <v>0</v>
      </c>
      <c r="F104" s="2">
        <f t="shared" si="156"/>
        <v>0</v>
      </c>
      <c r="G104" s="2">
        <f t="shared" si="156"/>
        <v>0</v>
      </c>
      <c r="H104" s="2">
        <f t="shared" si="156"/>
        <v>0</v>
      </c>
      <c r="I104" s="2">
        <f t="shared" si="156"/>
        <v>0</v>
      </c>
      <c r="J104" s="2">
        <f t="shared" si="156"/>
        <v>0</v>
      </c>
      <c r="K104" s="2">
        <f t="shared" si="156"/>
        <v>0</v>
      </c>
      <c r="L104" s="2">
        <f>C104+F104+I104</f>
        <v>0</v>
      </c>
      <c r="M104" s="2">
        <f>D104+G104+J104</f>
        <v>0</v>
      </c>
      <c r="N104" s="3">
        <f>L104+M104</f>
        <v>0</v>
      </c>
    </row>
    <row r="105" spans="1:14">
      <c r="A105" s="12">
        <v>71</v>
      </c>
      <c r="B105" s="7" t="s">
        <v>93</v>
      </c>
      <c r="C105" s="94"/>
      <c r="D105" s="94"/>
      <c r="E105" s="4">
        <f t="shared" ref="E105:E107" si="157">C105+D105</f>
        <v>0</v>
      </c>
      <c r="F105" s="94"/>
      <c r="G105" s="94"/>
      <c r="H105" s="4">
        <f t="shared" ref="H105:H107" si="158">F105+G105</f>
        <v>0</v>
      </c>
      <c r="I105" s="94"/>
      <c r="J105" s="94"/>
      <c r="K105" s="4">
        <f t="shared" ref="K105:K107" si="159">I105+J105</f>
        <v>0</v>
      </c>
      <c r="L105" s="2">
        <f t="shared" ref="L105:M107" si="160">C105+F105+I105</f>
        <v>0</v>
      </c>
      <c r="M105" s="2">
        <f t="shared" si="160"/>
        <v>0</v>
      </c>
      <c r="N105" s="3">
        <f t="shared" ref="N105:N107" si="161">L105+M105</f>
        <v>0</v>
      </c>
    </row>
    <row r="106" spans="1:14">
      <c r="A106" s="12">
        <v>72</v>
      </c>
      <c r="B106" s="7" t="s">
        <v>94</v>
      </c>
      <c r="C106" s="94"/>
      <c r="D106" s="94"/>
      <c r="E106" s="4">
        <f t="shared" si="157"/>
        <v>0</v>
      </c>
      <c r="F106" s="94"/>
      <c r="G106" s="94"/>
      <c r="H106" s="4">
        <f t="shared" si="158"/>
        <v>0</v>
      </c>
      <c r="I106" s="94"/>
      <c r="J106" s="94"/>
      <c r="K106" s="4">
        <f t="shared" si="159"/>
        <v>0</v>
      </c>
      <c r="L106" s="2">
        <f t="shared" si="160"/>
        <v>0</v>
      </c>
      <c r="M106" s="2">
        <f t="shared" si="160"/>
        <v>0</v>
      </c>
      <c r="N106" s="3">
        <f t="shared" si="161"/>
        <v>0</v>
      </c>
    </row>
    <row r="107" spans="1:14">
      <c r="A107" s="12">
        <v>73</v>
      </c>
      <c r="B107" s="7" t="s">
        <v>95</v>
      </c>
      <c r="C107" s="94"/>
      <c r="D107" s="94"/>
      <c r="E107" s="4">
        <f t="shared" si="157"/>
        <v>0</v>
      </c>
      <c r="F107" s="94"/>
      <c r="G107" s="94"/>
      <c r="H107" s="4">
        <f t="shared" si="158"/>
        <v>0</v>
      </c>
      <c r="I107" s="94"/>
      <c r="J107" s="94"/>
      <c r="K107" s="4">
        <f t="shared" si="159"/>
        <v>0</v>
      </c>
      <c r="L107" s="2">
        <f t="shared" si="160"/>
        <v>0</v>
      </c>
      <c r="M107" s="2">
        <f t="shared" si="160"/>
        <v>0</v>
      </c>
      <c r="N107" s="3">
        <f t="shared" si="161"/>
        <v>0</v>
      </c>
    </row>
    <row r="108" spans="1:14">
      <c r="A108" s="22">
        <v>26</v>
      </c>
      <c r="B108" s="6" t="s">
        <v>96</v>
      </c>
      <c r="C108" s="2">
        <f t="shared" ref="C108:K108" si="162">SUM(C109:C109)</f>
        <v>0</v>
      </c>
      <c r="D108" s="2">
        <f t="shared" si="162"/>
        <v>0</v>
      </c>
      <c r="E108" s="2">
        <f t="shared" si="162"/>
        <v>0</v>
      </c>
      <c r="F108" s="2">
        <f t="shared" si="162"/>
        <v>0</v>
      </c>
      <c r="G108" s="2">
        <f t="shared" si="162"/>
        <v>0</v>
      </c>
      <c r="H108" s="2">
        <f t="shared" si="162"/>
        <v>0</v>
      </c>
      <c r="I108" s="2">
        <f t="shared" si="162"/>
        <v>0</v>
      </c>
      <c r="J108" s="2">
        <f t="shared" si="162"/>
        <v>0</v>
      </c>
      <c r="K108" s="2">
        <f t="shared" si="162"/>
        <v>0</v>
      </c>
      <c r="L108" s="2">
        <f>C108+F108+I108</f>
        <v>0</v>
      </c>
      <c r="M108" s="2">
        <f>D108+G108+J108</f>
        <v>0</v>
      </c>
      <c r="N108" s="3">
        <f>L108+M108</f>
        <v>0</v>
      </c>
    </row>
    <row r="109" spans="1:14" ht="30">
      <c r="A109" s="12">
        <v>74</v>
      </c>
      <c r="B109" s="7" t="s">
        <v>97</v>
      </c>
      <c r="C109" s="94"/>
      <c r="D109" s="94"/>
      <c r="E109" s="4">
        <f t="shared" ref="E109" si="163">C109+D109</f>
        <v>0</v>
      </c>
      <c r="F109" s="94"/>
      <c r="G109" s="94"/>
      <c r="H109" s="4">
        <f t="shared" ref="H109" si="164">F109+G109</f>
        <v>0</v>
      </c>
      <c r="I109" s="94"/>
      <c r="J109" s="94"/>
      <c r="K109" s="4">
        <f t="shared" ref="K109" si="165">I109+J109</f>
        <v>0</v>
      </c>
      <c r="L109" s="2">
        <f t="shared" ref="L109:M109" si="166">C109+F109+I109</f>
        <v>0</v>
      </c>
      <c r="M109" s="2">
        <f t="shared" si="166"/>
        <v>0</v>
      </c>
      <c r="N109" s="3">
        <f t="shared" ref="N109" si="167">L109+M109</f>
        <v>0</v>
      </c>
    </row>
    <row r="110" spans="1:14">
      <c r="A110" s="22">
        <v>27</v>
      </c>
      <c r="B110" s="6" t="s">
        <v>98</v>
      </c>
      <c r="C110" s="2">
        <f t="shared" ref="C110:K110" si="168">SUM(C111:C111)</f>
        <v>0</v>
      </c>
      <c r="D110" s="2">
        <f t="shared" si="168"/>
        <v>0</v>
      </c>
      <c r="E110" s="2">
        <f t="shared" si="168"/>
        <v>0</v>
      </c>
      <c r="F110" s="2">
        <f t="shared" si="168"/>
        <v>0</v>
      </c>
      <c r="G110" s="2">
        <f t="shared" si="168"/>
        <v>0</v>
      </c>
      <c r="H110" s="2">
        <f t="shared" si="168"/>
        <v>0</v>
      </c>
      <c r="I110" s="2">
        <f t="shared" si="168"/>
        <v>0</v>
      </c>
      <c r="J110" s="2">
        <f t="shared" si="168"/>
        <v>0</v>
      </c>
      <c r="K110" s="2">
        <f t="shared" si="168"/>
        <v>0</v>
      </c>
      <c r="L110" s="2">
        <f>C110+F110+I110</f>
        <v>0</v>
      </c>
      <c r="M110" s="2">
        <f>D110+G110+J110</f>
        <v>0</v>
      </c>
      <c r="N110" s="3">
        <f>L110+M110</f>
        <v>0</v>
      </c>
    </row>
    <row r="111" spans="1:14">
      <c r="A111" s="12">
        <v>75</v>
      </c>
      <c r="B111" s="7" t="s">
        <v>99</v>
      </c>
      <c r="C111" s="94"/>
      <c r="D111" s="94"/>
      <c r="E111" s="4">
        <f t="shared" ref="E111" si="169">C111+D111</f>
        <v>0</v>
      </c>
      <c r="F111" s="94"/>
      <c r="G111" s="94"/>
      <c r="H111" s="4">
        <f t="shared" ref="H111" si="170">F111+G111</f>
        <v>0</v>
      </c>
      <c r="I111" s="94"/>
      <c r="J111" s="94"/>
      <c r="K111" s="4">
        <f t="shared" ref="K111" si="171">I111+J111</f>
        <v>0</v>
      </c>
      <c r="L111" s="2">
        <f t="shared" ref="L111:M111" si="172">C111+F111+I111</f>
        <v>0</v>
      </c>
      <c r="M111" s="2">
        <f t="shared" si="172"/>
        <v>0</v>
      </c>
      <c r="N111" s="3">
        <f t="shared" ref="N111" si="173">L111+M111</f>
        <v>0</v>
      </c>
    </row>
    <row r="112" spans="1:14">
      <c r="A112" s="22">
        <v>28</v>
      </c>
      <c r="B112" s="6" t="s">
        <v>100</v>
      </c>
      <c r="C112" s="2">
        <f t="shared" ref="C112:K112" si="174">SUM(C113:C113)</f>
        <v>0</v>
      </c>
      <c r="D112" s="2">
        <f t="shared" si="174"/>
        <v>0</v>
      </c>
      <c r="E112" s="2">
        <f t="shared" si="174"/>
        <v>0</v>
      </c>
      <c r="F112" s="2">
        <f t="shared" si="174"/>
        <v>0</v>
      </c>
      <c r="G112" s="2">
        <f t="shared" si="174"/>
        <v>0</v>
      </c>
      <c r="H112" s="2">
        <f t="shared" si="174"/>
        <v>0</v>
      </c>
      <c r="I112" s="2">
        <f t="shared" si="174"/>
        <v>0</v>
      </c>
      <c r="J112" s="2">
        <f t="shared" si="174"/>
        <v>0</v>
      </c>
      <c r="K112" s="2">
        <f t="shared" si="174"/>
        <v>0</v>
      </c>
      <c r="L112" s="2">
        <f>C112+F112+I112</f>
        <v>0</v>
      </c>
      <c r="M112" s="2">
        <f>D112+G112+J112</f>
        <v>0</v>
      </c>
      <c r="N112" s="3">
        <f>L112+M112</f>
        <v>0</v>
      </c>
    </row>
    <row r="113" spans="1:14" ht="30">
      <c r="A113" s="12">
        <v>76</v>
      </c>
      <c r="B113" s="7" t="s">
        <v>101</v>
      </c>
      <c r="C113" s="94"/>
      <c r="D113" s="94"/>
      <c r="E113" s="4">
        <f t="shared" ref="E113" si="175">C113+D113</f>
        <v>0</v>
      </c>
      <c r="F113" s="94"/>
      <c r="G113" s="94"/>
      <c r="H113" s="4">
        <f t="shared" ref="H113" si="176">F113+G113</f>
        <v>0</v>
      </c>
      <c r="I113" s="94"/>
      <c r="J113" s="94"/>
      <c r="K113" s="4">
        <f t="shared" ref="K113" si="177">I113+J113</f>
        <v>0</v>
      </c>
      <c r="L113" s="2">
        <f t="shared" ref="L113:M113" si="178">C113+F113+I113</f>
        <v>0</v>
      </c>
      <c r="M113" s="2">
        <f t="shared" si="178"/>
        <v>0</v>
      </c>
      <c r="N113" s="3">
        <f t="shared" ref="N113" si="179">L113+M113</f>
        <v>0</v>
      </c>
    </row>
    <row r="114" spans="1:14">
      <c r="A114" s="22">
        <v>29</v>
      </c>
      <c r="B114" s="6" t="s">
        <v>102</v>
      </c>
      <c r="C114" s="2">
        <f t="shared" ref="C114:K114" si="180">SUM(C115:C118)</f>
        <v>0</v>
      </c>
      <c r="D114" s="2">
        <f t="shared" si="180"/>
        <v>0</v>
      </c>
      <c r="E114" s="2">
        <f t="shared" si="180"/>
        <v>0</v>
      </c>
      <c r="F114" s="2">
        <f t="shared" si="180"/>
        <v>0</v>
      </c>
      <c r="G114" s="2">
        <f t="shared" si="180"/>
        <v>0</v>
      </c>
      <c r="H114" s="2">
        <f t="shared" si="180"/>
        <v>0</v>
      </c>
      <c r="I114" s="2">
        <f t="shared" si="180"/>
        <v>0</v>
      </c>
      <c r="J114" s="2">
        <f t="shared" si="180"/>
        <v>0</v>
      </c>
      <c r="K114" s="2">
        <f t="shared" si="180"/>
        <v>0</v>
      </c>
      <c r="L114" s="2">
        <f>C114+F114+I114</f>
        <v>0</v>
      </c>
      <c r="M114" s="2">
        <f>D114+G114+J114</f>
        <v>0</v>
      </c>
      <c r="N114" s="3">
        <f>L114+M114</f>
        <v>0</v>
      </c>
    </row>
    <row r="115" spans="1:14">
      <c r="A115" s="12">
        <v>77</v>
      </c>
      <c r="B115" s="7" t="s">
        <v>103</v>
      </c>
      <c r="C115" s="94"/>
      <c r="D115" s="94"/>
      <c r="E115" s="4">
        <f t="shared" ref="E115:E118" si="181">C115+D115</f>
        <v>0</v>
      </c>
      <c r="F115" s="94"/>
      <c r="G115" s="94"/>
      <c r="H115" s="4">
        <f t="shared" ref="H115:H118" si="182">F115+G115</f>
        <v>0</v>
      </c>
      <c r="I115" s="94"/>
      <c r="J115" s="94"/>
      <c r="K115" s="4">
        <f t="shared" ref="K115:K118" si="183">I115+J115</f>
        <v>0</v>
      </c>
      <c r="L115" s="2">
        <f t="shared" ref="L115:M118" si="184">C115+F115+I115</f>
        <v>0</v>
      </c>
      <c r="M115" s="2">
        <f t="shared" si="184"/>
        <v>0</v>
      </c>
      <c r="N115" s="3">
        <f t="shared" ref="N115:N118" si="185">L115+M115</f>
        <v>0</v>
      </c>
    </row>
    <row r="116" spans="1:14">
      <c r="A116" s="12">
        <v>78</v>
      </c>
      <c r="B116" s="7" t="s">
        <v>104</v>
      </c>
      <c r="C116" s="94"/>
      <c r="D116" s="94"/>
      <c r="E116" s="4">
        <f t="shared" si="181"/>
        <v>0</v>
      </c>
      <c r="F116" s="94"/>
      <c r="G116" s="94"/>
      <c r="H116" s="4">
        <f t="shared" si="182"/>
        <v>0</v>
      </c>
      <c r="I116" s="94"/>
      <c r="J116" s="94"/>
      <c r="K116" s="4">
        <f t="shared" si="183"/>
        <v>0</v>
      </c>
      <c r="L116" s="2">
        <f t="shared" si="184"/>
        <v>0</v>
      </c>
      <c r="M116" s="2">
        <f t="shared" si="184"/>
        <v>0</v>
      </c>
      <c r="N116" s="3">
        <f t="shared" si="185"/>
        <v>0</v>
      </c>
    </row>
    <row r="117" spans="1:14">
      <c r="A117" s="12">
        <v>79</v>
      </c>
      <c r="B117" s="7" t="s">
        <v>105</v>
      </c>
      <c r="C117" s="94"/>
      <c r="D117" s="94"/>
      <c r="E117" s="4">
        <f t="shared" si="181"/>
        <v>0</v>
      </c>
      <c r="F117" s="94"/>
      <c r="G117" s="94"/>
      <c r="H117" s="4">
        <f t="shared" si="182"/>
        <v>0</v>
      </c>
      <c r="I117" s="94"/>
      <c r="J117" s="94"/>
      <c r="K117" s="4">
        <f t="shared" si="183"/>
        <v>0</v>
      </c>
      <c r="L117" s="2">
        <f t="shared" si="184"/>
        <v>0</v>
      </c>
      <c r="M117" s="2">
        <f t="shared" si="184"/>
        <v>0</v>
      </c>
      <c r="N117" s="3">
        <f t="shared" si="185"/>
        <v>0</v>
      </c>
    </row>
    <row r="118" spans="1:14">
      <c r="A118" s="12">
        <v>80</v>
      </c>
      <c r="B118" s="7" t="s">
        <v>106</v>
      </c>
      <c r="C118" s="94"/>
      <c r="D118" s="94"/>
      <c r="E118" s="4">
        <f t="shared" si="181"/>
        <v>0</v>
      </c>
      <c r="F118" s="94"/>
      <c r="G118" s="94"/>
      <c r="H118" s="4">
        <f t="shared" si="182"/>
        <v>0</v>
      </c>
      <c r="I118" s="94"/>
      <c r="J118" s="94"/>
      <c r="K118" s="4">
        <f t="shared" si="183"/>
        <v>0</v>
      </c>
      <c r="L118" s="2">
        <f t="shared" si="184"/>
        <v>0</v>
      </c>
      <c r="M118" s="2">
        <f t="shared" si="184"/>
        <v>0</v>
      </c>
      <c r="N118" s="3">
        <f t="shared" si="185"/>
        <v>0</v>
      </c>
    </row>
    <row r="119" spans="1:14">
      <c r="A119" s="22">
        <v>30</v>
      </c>
      <c r="B119" s="6" t="s">
        <v>107</v>
      </c>
      <c r="C119" s="2">
        <f t="shared" ref="C119:K119" si="186">SUM(C120:C125)</f>
        <v>0</v>
      </c>
      <c r="D119" s="2">
        <f t="shared" si="186"/>
        <v>0</v>
      </c>
      <c r="E119" s="2">
        <f t="shared" si="186"/>
        <v>0</v>
      </c>
      <c r="F119" s="2">
        <f t="shared" si="186"/>
        <v>0</v>
      </c>
      <c r="G119" s="2">
        <f t="shared" si="186"/>
        <v>0</v>
      </c>
      <c r="H119" s="2">
        <f t="shared" si="186"/>
        <v>0</v>
      </c>
      <c r="I119" s="2">
        <f t="shared" si="186"/>
        <v>0</v>
      </c>
      <c r="J119" s="2">
        <f t="shared" si="186"/>
        <v>0</v>
      </c>
      <c r="K119" s="2">
        <f t="shared" si="186"/>
        <v>0</v>
      </c>
      <c r="L119" s="2">
        <f>C119+F119+I119</f>
        <v>0</v>
      </c>
      <c r="M119" s="2">
        <f>D119+G119+J119</f>
        <v>0</v>
      </c>
      <c r="N119" s="3">
        <f>L119+M119</f>
        <v>0</v>
      </c>
    </row>
    <row r="120" spans="1:14" ht="30">
      <c r="A120" s="12">
        <v>81</v>
      </c>
      <c r="B120" s="7" t="s">
        <v>108</v>
      </c>
      <c r="C120" s="94"/>
      <c r="D120" s="94"/>
      <c r="E120" s="4">
        <f t="shared" ref="E120:E125" si="187">C120+D120</f>
        <v>0</v>
      </c>
      <c r="F120" s="94"/>
      <c r="G120" s="94"/>
      <c r="H120" s="4">
        <f t="shared" ref="H120:H125" si="188">F120+G120</f>
        <v>0</v>
      </c>
      <c r="I120" s="94"/>
      <c r="J120" s="94"/>
      <c r="K120" s="4">
        <f t="shared" ref="K120:K125" si="189">I120+J120</f>
        <v>0</v>
      </c>
      <c r="L120" s="2">
        <f t="shared" ref="L120:M125" si="190">C120+F120+I120</f>
        <v>0</v>
      </c>
      <c r="M120" s="2">
        <f t="shared" si="190"/>
        <v>0</v>
      </c>
      <c r="N120" s="3">
        <f t="shared" ref="N120:N125" si="191">L120+M120</f>
        <v>0</v>
      </c>
    </row>
    <row r="121" spans="1:14">
      <c r="A121" s="12">
        <v>82</v>
      </c>
      <c r="B121" s="7" t="s">
        <v>109</v>
      </c>
      <c r="C121" s="94"/>
      <c r="D121" s="94"/>
      <c r="E121" s="4">
        <f t="shared" si="187"/>
        <v>0</v>
      </c>
      <c r="F121" s="94"/>
      <c r="G121" s="94"/>
      <c r="H121" s="4">
        <f t="shared" si="188"/>
        <v>0</v>
      </c>
      <c r="I121" s="94"/>
      <c r="J121" s="94"/>
      <c r="K121" s="4">
        <f t="shared" si="189"/>
        <v>0</v>
      </c>
      <c r="L121" s="2">
        <f t="shared" si="190"/>
        <v>0</v>
      </c>
      <c r="M121" s="2">
        <f t="shared" si="190"/>
        <v>0</v>
      </c>
      <c r="N121" s="3">
        <f t="shared" si="191"/>
        <v>0</v>
      </c>
    </row>
    <row r="122" spans="1:14">
      <c r="A122" s="12">
        <v>83</v>
      </c>
      <c r="B122" s="7" t="s">
        <v>110</v>
      </c>
      <c r="C122" s="94"/>
      <c r="D122" s="94"/>
      <c r="E122" s="4">
        <f t="shared" si="187"/>
        <v>0</v>
      </c>
      <c r="F122" s="94"/>
      <c r="G122" s="94"/>
      <c r="H122" s="4">
        <f t="shared" si="188"/>
        <v>0</v>
      </c>
      <c r="I122" s="94"/>
      <c r="J122" s="94"/>
      <c r="K122" s="4">
        <f t="shared" si="189"/>
        <v>0</v>
      </c>
      <c r="L122" s="2">
        <f t="shared" si="190"/>
        <v>0</v>
      </c>
      <c r="M122" s="2">
        <f t="shared" si="190"/>
        <v>0</v>
      </c>
      <c r="N122" s="3">
        <f t="shared" si="191"/>
        <v>0</v>
      </c>
    </row>
    <row r="123" spans="1:14">
      <c r="A123" s="12">
        <v>84</v>
      </c>
      <c r="B123" s="7" t="s">
        <v>111</v>
      </c>
      <c r="C123" s="94"/>
      <c r="D123" s="94"/>
      <c r="E123" s="4">
        <f t="shared" si="187"/>
        <v>0</v>
      </c>
      <c r="F123" s="94"/>
      <c r="G123" s="94"/>
      <c r="H123" s="4">
        <f t="shared" si="188"/>
        <v>0</v>
      </c>
      <c r="I123" s="94"/>
      <c r="J123" s="94"/>
      <c r="K123" s="4">
        <f t="shared" si="189"/>
        <v>0</v>
      </c>
      <c r="L123" s="2">
        <f t="shared" si="190"/>
        <v>0</v>
      </c>
      <c r="M123" s="2">
        <f t="shared" si="190"/>
        <v>0</v>
      </c>
      <c r="N123" s="3">
        <f t="shared" si="191"/>
        <v>0</v>
      </c>
    </row>
    <row r="124" spans="1:14">
      <c r="A124" s="12">
        <v>85</v>
      </c>
      <c r="B124" s="7" t="s">
        <v>112</v>
      </c>
      <c r="C124" s="94"/>
      <c r="D124" s="94"/>
      <c r="E124" s="4">
        <f t="shared" si="187"/>
        <v>0</v>
      </c>
      <c r="F124" s="94"/>
      <c r="G124" s="94"/>
      <c r="H124" s="4">
        <f t="shared" si="188"/>
        <v>0</v>
      </c>
      <c r="I124" s="94"/>
      <c r="J124" s="94"/>
      <c r="K124" s="4">
        <f t="shared" si="189"/>
        <v>0</v>
      </c>
      <c r="L124" s="2">
        <f t="shared" si="190"/>
        <v>0</v>
      </c>
      <c r="M124" s="2">
        <f t="shared" si="190"/>
        <v>0</v>
      </c>
      <c r="N124" s="3">
        <f t="shared" si="191"/>
        <v>0</v>
      </c>
    </row>
    <row r="125" spans="1:14">
      <c r="A125" s="12">
        <v>86</v>
      </c>
      <c r="B125" s="7" t="s">
        <v>113</v>
      </c>
      <c r="C125" s="94"/>
      <c r="D125" s="94"/>
      <c r="E125" s="4">
        <f t="shared" si="187"/>
        <v>0</v>
      </c>
      <c r="F125" s="94"/>
      <c r="G125" s="94"/>
      <c r="H125" s="4">
        <f t="shared" si="188"/>
        <v>0</v>
      </c>
      <c r="I125" s="94"/>
      <c r="J125" s="94"/>
      <c r="K125" s="4">
        <f t="shared" si="189"/>
        <v>0</v>
      </c>
      <c r="L125" s="2">
        <f t="shared" si="190"/>
        <v>0</v>
      </c>
      <c r="M125" s="2">
        <f t="shared" si="190"/>
        <v>0</v>
      </c>
      <c r="N125" s="3">
        <f t="shared" si="191"/>
        <v>0</v>
      </c>
    </row>
    <row r="126" spans="1:14">
      <c r="A126" s="22">
        <v>31</v>
      </c>
      <c r="B126" s="6" t="s">
        <v>114</v>
      </c>
      <c r="C126" s="2">
        <f t="shared" ref="C126:K126" si="192">SUM(C127:C131)</f>
        <v>0</v>
      </c>
      <c r="D126" s="2">
        <f t="shared" si="192"/>
        <v>0</v>
      </c>
      <c r="E126" s="2">
        <f t="shared" si="192"/>
        <v>0</v>
      </c>
      <c r="F126" s="2">
        <f t="shared" si="192"/>
        <v>0</v>
      </c>
      <c r="G126" s="2">
        <f t="shared" si="192"/>
        <v>0</v>
      </c>
      <c r="H126" s="2">
        <f t="shared" si="192"/>
        <v>0</v>
      </c>
      <c r="I126" s="2">
        <f t="shared" si="192"/>
        <v>0</v>
      </c>
      <c r="J126" s="2">
        <f t="shared" si="192"/>
        <v>0</v>
      </c>
      <c r="K126" s="2">
        <f t="shared" si="192"/>
        <v>0</v>
      </c>
      <c r="L126" s="2">
        <f>C126+F126+I126</f>
        <v>0</v>
      </c>
      <c r="M126" s="2">
        <f>D126+G126+J126</f>
        <v>0</v>
      </c>
      <c r="N126" s="3">
        <f>L126+M126</f>
        <v>0</v>
      </c>
    </row>
    <row r="127" spans="1:14">
      <c r="A127" s="12">
        <v>87</v>
      </c>
      <c r="B127" s="7" t="s">
        <v>115</v>
      </c>
      <c r="C127" s="94"/>
      <c r="D127" s="94"/>
      <c r="E127" s="4">
        <f t="shared" ref="E127:E131" si="193">C127+D127</f>
        <v>0</v>
      </c>
      <c r="F127" s="94"/>
      <c r="G127" s="94"/>
      <c r="H127" s="4">
        <f t="shared" ref="H127:H131" si="194">F127+G127</f>
        <v>0</v>
      </c>
      <c r="I127" s="94"/>
      <c r="J127" s="94"/>
      <c r="K127" s="4">
        <f t="shared" ref="K127:K131" si="195">I127+J127</f>
        <v>0</v>
      </c>
      <c r="L127" s="2">
        <f t="shared" ref="L127:M131" si="196">C127+F127+I127</f>
        <v>0</v>
      </c>
      <c r="M127" s="2">
        <f t="shared" si="196"/>
        <v>0</v>
      </c>
      <c r="N127" s="3">
        <f t="shared" ref="N127:N131" si="197">L127+M127</f>
        <v>0</v>
      </c>
    </row>
    <row r="128" spans="1:14">
      <c r="A128" s="12">
        <v>88</v>
      </c>
      <c r="B128" s="7" t="s">
        <v>116</v>
      </c>
      <c r="C128" s="94"/>
      <c r="D128" s="94"/>
      <c r="E128" s="4">
        <f t="shared" si="193"/>
        <v>0</v>
      </c>
      <c r="F128" s="94"/>
      <c r="G128" s="94"/>
      <c r="H128" s="4">
        <f t="shared" si="194"/>
        <v>0</v>
      </c>
      <c r="I128" s="94"/>
      <c r="J128" s="94"/>
      <c r="K128" s="4">
        <f t="shared" si="195"/>
        <v>0</v>
      </c>
      <c r="L128" s="2">
        <f t="shared" si="196"/>
        <v>0</v>
      </c>
      <c r="M128" s="2">
        <f t="shared" si="196"/>
        <v>0</v>
      </c>
      <c r="N128" s="3">
        <f t="shared" si="197"/>
        <v>0</v>
      </c>
    </row>
    <row r="129" spans="1:14">
      <c r="A129" s="12">
        <v>89</v>
      </c>
      <c r="B129" s="7" t="s">
        <v>117</v>
      </c>
      <c r="C129" s="94"/>
      <c r="D129" s="94"/>
      <c r="E129" s="4">
        <f t="shared" si="193"/>
        <v>0</v>
      </c>
      <c r="F129" s="94"/>
      <c r="G129" s="94"/>
      <c r="H129" s="4">
        <f t="shared" si="194"/>
        <v>0</v>
      </c>
      <c r="I129" s="94"/>
      <c r="J129" s="94"/>
      <c r="K129" s="4">
        <f t="shared" si="195"/>
        <v>0</v>
      </c>
      <c r="L129" s="2">
        <f t="shared" si="196"/>
        <v>0</v>
      </c>
      <c r="M129" s="2">
        <f t="shared" si="196"/>
        <v>0</v>
      </c>
      <c r="N129" s="3">
        <f t="shared" si="197"/>
        <v>0</v>
      </c>
    </row>
    <row r="130" spans="1:14">
      <c r="A130" s="12">
        <v>90</v>
      </c>
      <c r="B130" s="7" t="s">
        <v>118</v>
      </c>
      <c r="C130" s="94"/>
      <c r="D130" s="94"/>
      <c r="E130" s="4">
        <f t="shared" si="193"/>
        <v>0</v>
      </c>
      <c r="F130" s="94"/>
      <c r="G130" s="94"/>
      <c r="H130" s="4">
        <f t="shared" si="194"/>
        <v>0</v>
      </c>
      <c r="I130" s="94"/>
      <c r="J130" s="94"/>
      <c r="K130" s="4">
        <f t="shared" si="195"/>
        <v>0</v>
      </c>
      <c r="L130" s="2">
        <f t="shared" si="196"/>
        <v>0</v>
      </c>
      <c r="M130" s="2">
        <f t="shared" si="196"/>
        <v>0</v>
      </c>
      <c r="N130" s="3">
        <f t="shared" si="197"/>
        <v>0</v>
      </c>
    </row>
    <row r="131" spans="1:14">
      <c r="A131" s="12">
        <v>91</v>
      </c>
      <c r="B131" s="7" t="s">
        <v>119</v>
      </c>
      <c r="C131" s="94"/>
      <c r="D131" s="94"/>
      <c r="E131" s="4">
        <f t="shared" si="193"/>
        <v>0</v>
      </c>
      <c r="F131" s="94"/>
      <c r="G131" s="94"/>
      <c r="H131" s="4">
        <f t="shared" si="194"/>
        <v>0</v>
      </c>
      <c r="I131" s="94"/>
      <c r="J131" s="94"/>
      <c r="K131" s="4">
        <f t="shared" si="195"/>
        <v>0</v>
      </c>
      <c r="L131" s="2">
        <f t="shared" si="196"/>
        <v>0</v>
      </c>
      <c r="M131" s="2">
        <f t="shared" si="196"/>
        <v>0</v>
      </c>
      <c r="N131" s="3">
        <f t="shared" si="197"/>
        <v>0</v>
      </c>
    </row>
    <row r="132" spans="1:14">
      <c r="A132" s="22">
        <v>32</v>
      </c>
      <c r="B132" s="6" t="s">
        <v>120</v>
      </c>
      <c r="C132" s="2">
        <f t="shared" ref="C132:K132" si="198">SUM(C133:C139)</f>
        <v>0</v>
      </c>
      <c r="D132" s="2">
        <f t="shared" si="198"/>
        <v>0</v>
      </c>
      <c r="E132" s="2">
        <f t="shared" si="198"/>
        <v>0</v>
      </c>
      <c r="F132" s="2">
        <f t="shared" si="198"/>
        <v>0</v>
      </c>
      <c r="G132" s="2">
        <f t="shared" si="198"/>
        <v>0</v>
      </c>
      <c r="H132" s="2">
        <f t="shared" si="198"/>
        <v>0</v>
      </c>
      <c r="I132" s="2">
        <f t="shared" si="198"/>
        <v>0</v>
      </c>
      <c r="J132" s="2">
        <f t="shared" si="198"/>
        <v>0</v>
      </c>
      <c r="K132" s="2">
        <f t="shared" si="198"/>
        <v>0</v>
      </c>
      <c r="L132" s="2">
        <f>C132+F132+I132</f>
        <v>0</v>
      </c>
      <c r="M132" s="2">
        <f>D132+G132+J132</f>
        <v>0</v>
      </c>
      <c r="N132" s="3">
        <f>L132+M132</f>
        <v>0</v>
      </c>
    </row>
    <row r="133" spans="1:14">
      <c r="A133" s="12">
        <v>92</v>
      </c>
      <c r="B133" s="7" t="s">
        <v>121</v>
      </c>
      <c r="C133" s="94"/>
      <c r="D133" s="94"/>
      <c r="E133" s="4">
        <f t="shared" ref="E133:E139" si="199">C133+D133</f>
        <v>0</v>
      </c>
      <c r="F133" s="94"/>
      <c r="G133" s="94"/>
      <c r="H133" s="4">
        <f t="shared" ref="H133:H139" si="200">F133+G133</f>
        <v>0</v>
      </c>
      <c r="I133" s="94"/>
      <c r="J133" s="94"/>
      <c r="K133" s="4">
        <f t="shared" ref="K133:K139" si="201">I133+J133</f>
        <v>0</v>
      </c>
      <c r="L133" s="2">
        <f t="shared" ref="L133:M139" si="202">C133+F133+I133</f>
        <v>0</v>
      </c>
      <c r="M133" s="2">
        <f t="shared" si="202"/>
        <v>0</v>
      </c>
      <c r="N133" s="3">
        <f t="shared" ref="N133:N139" si="203">L133+M133</f>
        <v>0</v>
      </c>
    </row>
    <row r="134" spans="1:14">
      <c r="A134" s="12">
        <v>93</v>
      </c>
      <c r="B134" s="7" t="s">
        <v>122</v>
      </c>
      <c r="C134" s="94"/>
      <c r="D134" s="94"/>
      <c r="E134" s="4">
        <f t="shared" si="199"/>
        <v>0</v>
      </c>
      <c r="F134" s="94"/>
      <c r="G134" s="94"/>
      <c r="H134" s="4">
        <f t="shared" si="200"/>
        <v>0</v>
      </c>
      <c r="I134" s="94"/>
      <c r="J134" s="94"/>
      <c r="K134" s="4">
        <f t="shared" si="201"/>
        <v>0</v>
      </c>
      <c r="L134" s="2">
        <f t="shared" si="202"/>
        <v>0</v>
      </c>
      <c r="M134" s="2">
        <f t="shared" si="202"/>
        <v>0</v>
      </c>
      <c r="N134" s="3">
        <f t="shared" si="203"/>
        <v>0</v>
      </c>
    </row>
    <row r="135" spans="1:14">
      <c r="A135" s="12">
        <v>94</v>
      </c>
      <c r="B135" s="7" t="s">
        <v>123</v>
      </c>
      <c r="C135" s="94"/>
      <c r="D135" s="94"/>
      <c r="E135" s="4">
        <f t="shared" si="199"/>
        <v>0</v>
      </c>
      <c r="F135" s="94"/>
      <c r="G135" s="94"/>
      <c r="H135" s="4">
        <f t="shared" si="200"/>
        <v>0</v>
      </c>
      <c r="I135" s="94"/>
      <c r="J135" s="94"/>
      <c r="K135" s="4">
        <f t="shared" si="201"/>
        <v>0</v>
      </c>
      <c r="L135" s="2">
        <f t="shared" si="202"/>
        <v>0</v>
      </c>
      <c r="M135" s="2">
        <f t="shared" si="202"/>
        <v>0</v>
      </c>
      <c r="N135" s="3">
        <f t="shared" si="203"/>
        <v>0</v>
      </c>
    </row>
    <row r="136" spans="1:14">
      <c r="A136" s="12">
        <v>95</v>
      </c>
      <c r="B136" s="7" t="s">
        <v>124</v>
      </c>
      <c r="C136" s="94"/>
      <c r="D136" s="94"/>
      <c r="E136" s="4">
        <f t="shared" si="199"/>
        <v>0</v>
      </c>
      <c r="F136" s="94"/>
      <c r="G136" s="94"/>
      <c r="H136" s="4">
        <f t="shared" si="200"/>
        <v>0</v>
      </c>
      <c r="I136" s="94"/>
      <c r="J136" s="94"/>
      <c r="K136" s="4">
        <f t="shared" si="201"/>
        <v>0</v>
      </c>
      <c r="L136" s="2">
        <f t="shared" si="202"/>
        <v>0</v>
      </c>
      <c r="M136" s="2">
        <f t="shared" si="202"/>
        <v>0</v>
      </c>
      <c r="N136" s="3">
        <f t="shared" si="203"/>
        <v>0</v>
      </c>
    </row>
    <row r="137" spans="1:14">
      <c r="A137" s="12">
        <v>96</v>
      </c>
      <c r="B137" s="7" t="s">
        <v>125</v>
      </c>
      <c r="C137" s="94"/>
      <c r="D137" s="94"/>
      <c r="E137" s="4">
        <f t="shared" si="199"/>
        <v>0</v>
      </c>
      <c r="F137" s="94"/>
      <c r="G137" s="94"/>
      <c r="H137" s="4">
        <f t="shared" si="200"/>
        <v>0</v>
      </c>
      <c r="I137" s="94"/>
      <c r="J137" s="94"/>
      <c r="K137" s="4">
        <f t="shared" si="201"/>
        <v>0</v>
      </c>
      <c r="L137" s="2">
        <f t="shared" si="202"/>
        <v>0</v>
      </c>
      <c r="M137" s="2">
        <f t="shared" si="202"/>
        <v>0</v>
      </c>
      <c r="N137" s="3">
        <f t="shared" si="203"/>
        <v>0</v>
      </c>
    </row>
    <row r="138" spans="1:14">
      <c r="A138" s="12">
        <v>97</v>
      </c>
      <c r="B138" s="7" t="s">
        <v>126</v>
      </c>
      <c r="C138" s="94"/>
      <c r="D138" s="94"/>
      <c r="E138" s="4">
        <f t="shared" si="199"/>
        <v>0</v>
      </c>
      <c r="F138" s="94"/>
      <c r="G138" s="94"/>
      <c r="H138" s="4">
        <f t="shared" si="200"/>
        <v>0</v>
      </c>
      <c r="I138" s="94"/>
      <c r="J138" s="94"/>
      <c r="K138" s="4">
        <f t="shared" si="201"/>
        <v>0</v>
      </c>
      <c r="L138" s="2">
        <f t="shared" si="202"/>
        <v>0</v>
      </c>
      <c r="M138" s="2">
        <f t="shared" si="202"/>
        <v>0</v>
      </c>
      <c r="N138" s="3">
        <f t="shared" si="203"/>
        <v>0</v>
      </c>
    </row>
    <row r="139" spans="1:14">
      <c r="A139" s="12">
        <v>98</v>
      </c>
      <c r="B139" s="7" t="s">
        <v>127</v>
      </c>
      <c r="C139" s="94"/>
      <c r="D139" s="94"/>
      <c r="E139" s="4">
        <f t="shared" si="199"/>
        <v>0</v>
      </c>
      <c r="F139" s="94"/>
      <c r="G139" s="94"/>
      <c r="H139" s="4">
        <f t="shared" si="200"/>
        <v>0</v>
      </c>
      <c r="I139" s="94"/>
      <c r="J139" s="94"/>
      <c r="K139" s="4">
        <f t="shared" si="201"/>
        <v>0</v>
      </c>
      <c r="L139" s="2">
        <f t="shared" si="202"/>
        <v>0</v>
      </c>
      <c r="M139" s="2">
        <f t="shared" si="202"/>
        <v>0</v>
      </c>
      <c r="N139" s="3">
        <f t="shared" si="203"/>
        <v>0</v>
      </c>
    </row>
    <row r="140" spans="1:14">
      <c r="A140" s="22">
        <v>33</v>
      </c>
      <c r="B140" s="6" t="s">
        <v>128</v>
      </c>
      <c r="C140" s="2">
        <f t="shared" ref="C140:K140" si="204">SUM(C141:C141)</f>
        <v>0</v>
      </c>
      <c r="D140" s="2">
        <f t="shared" si="204"/>
        <v>0</v>
      </c>
      <c r="E140" s="2">
        <f t="shared" si="204"/>
        <v>0</v>
      </c>
      <c r="F140" s="2">
        <f t="shared" si="204"/>
        <v>0</v>
      </c>
      <c r="G140" s="2">
        <f t="shared" si="204"/>
        <v>0</v>
      </c>
      <c r="H140" s="2">
        <f t="shared" si="204"/>
        <v>0</v>
      </c>
      <c r="I140" s="2">
        <f t="shared" si="204"/>
        <v>0</v>
      </c>
      <c r="J140" s="2">
        <f t="shared" si="204"/>
        <v>0</v>
      </c>
      <c r="K140" s="2">
        <f t="shared" si="204"/>
        <v>0</v>
      </c>
      <c r="L140" s="2">
        <f>C140+F140+I140</f>
        <v>0</v>
      </c>
      <c r="M140" s="2">
        <f>D140+G140+J140</f>
        <v>0</v>
      </c>
      <c r="N140" s="3">
        <f>L140+M140</f>
        <v>0</v>
      </c>
    </row>
    <row r="141" spans="1:14">
      <c r="A141" s="12">
        <v>99</v>
      </c>
      <c r="B141" s="7" t="s">
        <v>129</v>
      </c>
      <c r="C141" s="94"/>
      <c r="D141" s="94"/>
      <c r="E141" s="4">
        <f t="shared" ref="E141" si="205">C141+D141</f>
        <v>0</v>
      </c>
      <c r="F141" s="94"/>
      <c r="G141" s="94"/>
      <c r="H141" s="4">
        <f t="shared" ref="H141" si="206">F141+G141</f>
        <v>0</v>
      </c>
      <c r="I141" s="94"/>
      <c r="J141" s="94"/>
      <c r="K141" s="4">
        <f t="shared" ref="K141" si="207">I141+J141</f>
        <v>0</v>
      </c>
      <c r="L141" s="2">
        <f t="shared" ref="L141:M141" si="208">C141+F141+I141</f>
        <v>0</v>
      </c>
      <c r="M141" s="2">
        <f t="shared" si="208"/>
        <v>0</v>
      </c>
      <c r="N141" s="3">
        <f t="shared" ref="N141" si="209">L141+M141</f>
        <v>0</v>
      </c>
    </row>
    <row r="142" spans="1:14">
      <c r="A142" s="22">
        <v>34</v>
      </c>
      <c r="B142" s="6" t="s">
        <v>130</v>
      </c>
      <c r="C142" s="2">
        <f t="shared" ref="C142:K142" si="210">SUM(C143:C145)</f>
        <v>0</v>
      </c>
      <c r="D142" s="2">
        <f t="shared" si="210"/>
        <v>0</v>
      </c>
      <c r="E142" s="2">
        <f t="shared" si="210"/>
        <v>0</v>
      </c>
      <c r="F142" s="2">
        <f t="shared" si="210"/>
        <v>0</v>
      </c>
      <c r="G142" s="2">
        <f t="shared" si="210"/>
        <v>0</v>
      </c>
      <c r="H142" s="2">
        <f t="shared" si="210"/>
        <v>0</v>
      </c>
      <c r="I142" s="2">
        <f t="shared" si="210"/>
        <v>0</v>
      </c>
      <c r="J142" s="2">
        <f t="shared" si="210"/>
        <v>0</v>
      </c>
      <c r="K142" s="2">
        <f t="shared" si="210"/>
        <v>0</v>
      </c>
      <c r="L142" s="2">
        <f>C142+F142+I142</f>
        <v>0</v>
      </c>
      <c r="M142" s="2">
        <f>D142+G142+J142</f>
        <v>0</v>
      </c>
      <c r="N142" s="3">
        <f>L142+M142</f>
        <v>0</v>
      </c>
    </row>
    <row r="143" spans="1:14" ht="30">
      <c r="A143" s="12">
        <v>100</v>
      </c>
      <c r="B143" s="7" t="s">
        <v>131</v>
      </c>
      <c r="C143" s="94"/>
      <c r="D143" s="94"/>
      <c r="E143" s="4">
        <f t="shared" ref="E143:E145" si="211">C143+D143</f>
        <v>0</v>
      </c>
      <c r="F143" s="94"/>
      <c r="G143" s="94"/>
      <c r="H143" s="4">
        <f t="shared" ref="H143:H145" si="212">F143+G143</f>
        <v>0</v>
      </c>
      <c r="I143" s="94"/>
      <c r="J143" s="94"/>
      <c r="K143" s="4">
        <f t="shared" ref="K143:K145" si="213">I143+J143</f>
        <v>0</v>
      </c>
      <c r="L143" s="2">
        <f t="shared" ref="L143:M145" si="214">C143+F143+I143</f>
        <v>0</v>
      </c>
      <c r="M143" s="2">
        <f t="shared" si="214"/>
        <v>0</v>
      </c>
      <c r="N143" s="3">
        <f t="shared" ref="N143:N145" si="215">L143+M143</f>
        <v>0</v>
      </c>
    </row>
    <row r="144" spans="1:14">
      <c r="A144" s="12">
        <v>101</v>
      </c>
      <c r="B144" s="7" t="s">
        <v>132</v>
      </c>
      <c r="C144" s="94"/>
      <c r="D144" s="94"/>
      <c r="E144" s="4">
        <f t="shared" si="211"/>
        <v>0</v>
      </c>
      <c r="F144" s="94"/>
      <c r="G144" s="94"/>
      <c r="H144" s="4">
        <f t="shared" si="212"/>
        <v>0</v>
      </c>
      <c r="I144" s="94"/>
      <c r="J144" s="94"/>
      <c r="K144" s="4">
        <f t="shared" si="213"/>
        <v>0</v>
      </c>
      <c r="L144" s="2">
        <f t="shared" si="214"/>
        <v>0</v>
      </c>
      <c r="M144" s="2">
        <f t="shared" si="214"/>
        <v>0</v>
      </c>
      <c r="N144" s="3">
        <f t="shared" si="215"/>
        <v>0</v>
      </c>
    </row>
    <row r="145" spans="1:14">
      <c r="A145" s="12">
        <v>102</v>
      </c>
      <c r="B145" s="7" t="s">
        <v>133</v>
      </c>
      <c r="C145" s="94"/>
      <c r="D145" s="94"/>
      <c r="E145" s="4">
        <f t="shared" si="211"/>
        <v>0</v>
      </c>
      <c r="F145" s="94"/>
      <c r="G145" s="94"/>
      <c r="H145" s="4">
        <f t="shared" si="212"/>
        <v>0</v>
      </c>
      <c r="I145" s="94"/>
      <c r="J145" s="94"/>
      <c r="K145" s="4">
        <f t="shared" si="213"/>
        <v>0</v>
      </c>
      <c r="L145" s="2">
        <f t="shared" si="214"/>
        <v>0</v>
      </c>
      <c r="M145" s="2">
        <f t="shared" si="214"/>
        <v>0</v>
      </c>
      <c r="N145" s="3">
        <f t="shared" si="215"/>
        <v>0</v>
      </c>
    </row>
    <row r="146" spans="1:14">
      <c r="A146" s="22">
        <v>35</v>
      </c>
      <c r="B146" s="6" t="s">
        <v>134</v>
      </c>
      <c r="C146" s="2">
        <f t="shared" ref="C146:K146" si="216">SUM(C147:C150)</f>
        <v>0</v>
      </c>
      <c r="D146" s="2">
        <f t="shared" si="216"/>
        <v>0</v>
      </c>
      <c r="E146" s="2">
        <f t="shared" si="216"/>
        <v>0</v>
      </c>
      <c r="F146" s="2">
        <f t="shared" si="216"/>
        <v>0</v>
      </c>
      <c r="G146" s="2">
        <f t="shared" si="216"/>
        <v>0</v>
      </c>
      <c r="H146" s="2">
        <f t="shared" si="216"/>
        <v>0</v>
      </c>
      <c r="I146" s="2">
        <f>SUM(I147:I150)</f>
        <v>0</v>
      </c>
      <c r="J146" s="2">
        <f t="shared" si="216"/>
        <v>0</v>
      </c>
      <c r="K146" s="2">
        <f t="shared" si="216"/>
        <v>0</v>
      </c>
      <c r="L146" s="2">
        <f>C146+F146+I146</f>
        <v>0</v>
      </c>
      <c r="M146" s="2">
        <f>D146+G146+J146</f>
        <v>0</v>
      </c>
      <c r="N146" s="3">
        <f>L146+M146</f>
        <v>0</v>
      </c>
    </row>
    <row r="147" spans="1:14">
      <c r="A147" s="12">
        <v>103</v>
      </c>
      <c r="B147" s="7" t="s">
        <v>135</v>
      </c>
      <c r="C147" s="94"/>
      <c r="D147" s="94"/>
      <c r="E147" s="4">
        <f t="shared" ref="E147:E150" si="217">C147+D147</f>
        <v>0</v>
      </c>
      <c r="F147" s="94"/>
      <c r="G147" s="94"/>
      <c r="H147" s="4">
        <f t="shared" ref="H147:H150" si="218">F147+G147</f>
        <v>0</v>
      </c>
      <c r="I147" s="94"/>
      <c r="J147" s="94"/>
      <c r="K147" s="4">
        <f t="shared" ref="K147:K150" si="219">I147+J147</f>
        <v>0</v>
      </c>
      <c r="L147" s="2">
        <f t="shared" ref="L147:M150" si="220">C147+F147+I147</f>
        <v>0</v>
      </c>
      <c r="M147" s="2">
        <f t="shared" si="220"/>
        <v>0</v>
      </c>
      <c r="N147" s="3">
        <f t="shared" ref="N147:N150" si="221">L147+M147</f>
        <v>0</v>
      </c>
    </row>
    <row r="148" spans="1:14" ht="45">
      <c r="A148" s="12">
        <v>104</v>
      </c>
      <c r="B148" s="7" t="s">
        <v>136</v>
      </c>
      <c r="C148" s="94"/>
      <c r="D148" s="94"/>
      <c r="E148" s="4">
        <f t="shared" si="217"/>
        <v>0</v>
      </c>
      <c r="F148" s="94"/>
      <c r="G148" s="94"/>
      <c r="H148" s="4">
        <f t="shared" si="218"/>
        <v>0</v>
      </c>
      <c r="I148" s="94"/>
      <c r="J148" s="94"/>
      <c r="K148" s="4">
        <f t="shared" si="219"/>
        <v>0</v>
      </c>
      <c r="L148" s="2">
        <f t="shared" si="220"/>
        <v>0</v>
      </c>
      <c r="M148" s="2">
        <f t="shared" si="220"/>
        <v>0</v>
      </c>
      <c r="N148" s="3">
        <f t="shared" si="221"/>
        <v>0</v>
      </c>
    </row>
    <row r="149" spans="1:14">
      <c r="A149" s="12">
        <v>105</v>
      </c>
      <c r="B149" s="7" t="s">
        <v>137</v>
      </c>
      <c r="C149" s="94"/>
      <c r="D149" s="94"/>
      <c r="E149" s="4">
        <f t="shared" si="217"/>
        <v>0</v>
      </c>
      <c r="F149" s="94"/>
      <c r="G149" s="94"/>
      <c r="H149" s="4">
        <f t="shared" si="218"/>
        <v>0</v>
      </c>
      <c r="I149" s="94"/>
      <c r="J149" s="94"/>
      <c r="K149" s="4">
        <f t="shared" si="219"/>
        <v>0</v>
      </c>
      <c r="L149" s="2">
        <f t="shared" si="220"/>
        <v>0</v>
      </c>
      <c r="M149" s="2">
        <f t="shared" si="220"/>
        <v>0</v>
      </c>
      <c r="N149" s="3">
        <f t="shared" si="221"/>
        <v>0</v>
      </c>
    </row>
    <row r="150" spans="1:14" ht="30">
      <c r="A150" s="12">
        <v>106</v>
      </c>
      <c r="B150" s="7" t="s">
        <v>138</v>
      </c>
      <c r="C150" s="94"/>
      <c r="D150" s="94"/>
      <c r="E150" s="4">
        <f t="shared" si="217"/>
        <v>0</v>
      </c>
      <c r="F150" s="94"/>
      <c r="G150" s="94"/>
      <c r="H150" s="4">
        <f t="shared" si="218"/>
        <v>0</v>
      </c>
      <c r="I150" s="94"/>
      <c r="J150" s="94"/>
      <c r="K150" s="4">
        <f t="shared" si="219"/>
        <v>0</v>
      </c>
      <c r="L150" s="2">
        <f t="shared" si="220"/>
        <v>0</v>
      </c>
      <c r="M150" s="2">
        <f t="shared" si="220"/>
        <v>0</v>
      </c>
      <c r="N150" s="3">
        <f t="shared" si="221"/>
        <v>0</v>
      </c>
    </row>
    <row r="151" spans="1:14">
      <c r="A151" s="22">
        <v>36</v>
      </c>
      <c r="B151" s="6" t="s">
        <v>139</v>
      </c>
      <c r="C151" s="2">
        <f t="shared" ref="C151:K151" si="222">SUM(C152:C155)</f>
        <v>0</v>
      </c>
      <c r="D151" s="2">
        <f t="shared" si="222"/>
        <v>0</v>
      </c>
      <c r="E151" s="2">
        <f t="shared" si="222"/>
        <v>0</v>
      </c>
      <c r="F151" s="2">
        <f t="shared" si="222"/>
        <v>0</v>
      </c>
      <c r="G151" s="2">
        <f t="shared" si="222"/>
        <v>0</v>
      </c>
      <c r="H151" s="2">
        <f t="shared" si="222"/>
        <v>0</v>
      </c>
      <c r="I151" s="2">
        <f t="shared" si="222"/>
        <v>0</v>
      </c>
      <c r="J151" s="2">
        <f t="shared" si="222"/>
        <v>0</v>
      </c>
      <c r="K151" s="2">
        <f t="shared" si="222"/>
        <v>0</v>
      </c>
      <c r="L151" s="2">
        <f>C151+F151+I151</f>
        <v>0</v>
      </c>
      <c r="M151" s="2">
        <f>D151+G151+J151</f>
        <v>0</v>
      </c>
      <c r="N151" s="3">
        <f>L151+M151</f>
        <v>0</v>
      </c>
    </row>
    <row r="152" spans="1:14" ht="30">
      <c r="A152" s="12">
        <v>107</v>
      </c>
      <c r="B152" s="7" t="s">
        <v>140</v>
      </c>
      <c r="C152" s="94"/>
      <c r="D152" s="94"/>
      <c r="E152" s="4">
        <f t="shared" ref="E152:E155" si="223">C152+D152</f>
        <v>0</v>
      </c>
      <c r="F152" s="94"/>
      <c r="G152" s="94"/>
      <c r="H152" s="4">
        <f t="shared" ref="H152:H155" si="224">F152+G152</f>
        <v>0</v>
      </c>
      <c r="I152" s="94"/>
      <c r="J152" s="94"/>
      <c r="K152" s="4">
        <f t="shared" ref="K152:K155" si="225">I152+J152</f>
        <v>0</v>
      </c>
      <c r="L152" s="2">
        <f t="shared" ref="L152:M155" si="226">C152+F152+I152</f>
        <v>0</v>
      </c>
      <c r="M152" s="2">
        <f t="shared" si="226"/>
        <v>0</v>
      </c>
      <c r="N152" s="3">
        <f t="shared" ref="N152:N155" si="227">L152+M152</f>
        <v>0</v>
      </c>
    </row>
    <row r="153" spans="1:14" ht="30">
      <c r="A153" s="12">
        <v>108</v>
      </c>
      <c r="B153" s="7" t="s">
        <v>141</v>
      </c>
      <c r="C153" s="94"/>
      <c r="D153" s="94"/>
      <c r="E153" s="4">
        <f t="shared" si="223"/>
        <v>0</v>
      </c>
      <c r="F153" s="94"/>
      <c r="G153" s="94"/>
      <c r="H153" s="4">
        <f t="shared" si="224"/>
        <v>0</v>
      </c>
      <c r="I153" s="94"/>
      <c r="J153" s="94"/>
      <c r="K153" s="4">
        <f t="shared" si="225"/>
        <v>0</v>
      </c>
      <c r="L153" s="2">
        <f t="shared" si="226"/>
        <v>0</v>
      </c>
      <c r="M153" s="2">
        <f t="shared" si="226"/>
        <v>0</v>
      </c>
      <c r="N153" s="3">
        <f t="shared" si="227"/>
        <v>0</v>
      </c>
    </row>
    <row r="154" spans="1:14">
      <c r="A154" s="12">
        <v>109</v>
      </c>
      <c r="B154" s="7" t="s">
        <v>142</v>
      </c>
      <c r="C154" s="94"/>
      <c r="D154" s="94"/>
      <c r="E154" s="4">
        <f t="shared" si="223"/>
        <v>0</v>
      </c>
      <c r="F154" s="94"/>
      <c r="G154" s="94"/>
      <c r="H154" s="4">
        <f t="shared" si="224"/>
        <v>0</v>
      </c>
      <c r="I154" s="94"/>
      <c r="J154" s="94"/>
      <c r="K154" s="4">
        <f t="shared" si="225"/>
        <v>0</v>
      </c>
      <c r="L154" s="2">
        <f t="shared" si="226"/>
        <v>0</v>
      </c>
      <c r="M154" s="2">
        <f t="shared" si="226"/>
        <v>0</v>
      </c>
      <c r="N154" s="3">
        <f t="shared" si="227"/>
        <v>0</v>
      </c>
    </row>
    <row r="155" spans="1:14">
      <c r="A155" s="12">
        <v>110</v>
      </c>
      <c r="B155" s="9" t="s">
        <v>143</v>
      </c>
      <c r="C155" s="94"/>
      <c r="D155" s="94"/>
      <c r="E155" s="4">
        <f t="shared" si="223"/>
        <v>0</v>
      </c>
      <c r="F155" s="94"/>
      <c r="G155" s="94"/>
      <c r="H155" s="4">
        <f t="shared" si="224"/>
        <v>0</v>
      </c>
      <c r="I155" s="94"/>
      <c r="J155" s="94"/>
      <c r="K155" s="4">
        <f t="shared" si="225"/>
        <v>0</v>
      </c>
      <c r="L155" s="2">
        <f t="shared" si="226"/>
        <v>0</v>
      </c>
      <c r="M155" s="2">
        <f t="shared" si="226"/>
        <v>0</v>
      </c>
      <c r="N155" s="3">
        <f t="shared" si="227"/>
        <v>0</v>
      </c>
    </row>
    <row r="156" spans="1:14">
      <c r="A156" s="22">
        <v>37</v>
      </c>
      <c r="B156" s="6" t="s">
        <v>166</v>
      </c>
      <c r="C156" s="2">
        <f t="shared" ref="C156:K156" si="228">SUM(C157:C164)</f>
        <v>0</v>
      </c>
      <c r="D156" s="2">
        <f t="shared" si="228"/>
        <v>0</v>
      </c>
      <c r="E156" s="2">
        <f t="shared" si="228"/>
        <v>0</v>
      </c>
      <c r="F156" s="2">
        <f t="shared" si="228"/>
        <v>0</v>
      </c>
      <c r="G156" s="2">
        <f t="shared" si="228"/>
        <v>0</v>
      </c>
      <c r="H156" s="2">
        <f t="shared" si="228"/>
        <v>0</v>
      </c>
      <c r="I156" s="2">
        <f t="shared" si="228"/>
        <v>0</v>
      </c>
      <c r="J156" s="2">
        <f t="shared" si="228"/>
        <v>0</v>
      </c>
      <c r="K156" s="2">
        <f t="shared" si="228"/>
        <v>0</v>
      </c>
      <c r="L156" s="2">
        <f>C156+F156+I156</f>
        <v>0</v>
      </c>
      <c r="M156" s="2">
        <f>D156+G156+J156</f>
        <v>0</v>
      </c>
      <c r="N156" s="3">
        <f>L156+M156</f>
        <v>0</v>
      </c>
    </row>
    <row r="157" spans="1:14">
      <c r="A157" s="12">
        <v>111</v>
      </c>
      <c r="B157" s="7" t="s">
        <v>167</v>
      </c>
      <c r="C157" s="94"/>
      <c r="D157" s="94"/>
      <c r="E157" s="4">
        <f t="shared" ref="E157:E164" si="229">C157+D157</f>
        <v>0</v>
      </c>
      <c r="F157" s="94"/>
      <c r="G157" s="94"/>
      <c r="H157" s="4">
        <f t="shared" ref="H157:H164" si="230">F157+G157</f>
        <v>0</v>
      </c>
      <c r="I157" s="94"/>
      <c r="J157" s="94"/>
      <c r="K157" s="4">
        <f t="shared" ref="K157:K164" si="231">I157+J157</f>
        <v>0</v>
      </c>
      <c r="L157" s="2">
        <f t="shared" ref="L157:M164" si="232">C157+F157+I157</f>
        <v>0</v>
      </c>
      <c r="M157" s="2">
        <f t="shared" si="232"/>
        <v>0</v>
      </c>
      <c r="N157" s="3">
        <f t="shared" ref="N157:N164" si="233">L157+M157</f>
        <v>0</v>
      </c>
    </row>
    <row r="158" spans="1:14">
      <c r="A158" s="12">
        <v>112</v>
      </c>
      <c r="B158" s="7" t="s">
        <v>168</v>
      </c>
      <c r="C158" s="94"/>
      <c r="D158" s="94"/>
      <c r="E158" s="4">
        <f t="shared" si="229"/>
        <v>0</v>
      </c>
      <c r="F158" s="94"/>
      <c r="G158" s="94"/>
      <c r="H158" s="4">
        <f t="shared" si="230"/>
        <v>0</v>
      </c>
      <c r="I158" s="94"/>
      <c r="J158" s="94"/>
      <c r="K158" s="4">
        <f t="shared" si="231"/>
        <v>0</v>
      </c>
      <c r="L158" s="2">
        <f t="shared" si="232"/>
        <v>0</v>
      </c>
      <c r="M158" s="2">
        <f t="shared" si="232"/>
        <v>0</v>
      </c>
      <c r="N158" s="3">
        <f t="shared" si="233"/>
        <v>0</v>
      </c>
    </row>
    <row r="159" spans="1:14" ht="30">
      <c r="A159" s="12">
        <v>113</v>
      </c>
      <c r="B159" s="7" t="s">
        <v>169</v>
      </c>
      <c r="C159" s="94"/>
      <c r="D159" s="94"/>
      <c r="E159" s="4">
        <f>C159+D159</f>
        <v>0</v>
      </c>
      <c r="F159" s="94"/>
      <c r="G159" s="94"/>
      <c r="H159" s="4">
        <f t="shared" si="230"/>
        <v>0</v>
      </c>
      <c r="I159" s="94"/>
      <c r="J159" s="94"/>
      <c r="K159" s="4">
        <f t="shared" si="231"/>
        <v>0</v>
      </c>
      <c r="L159" s="2">
        <f t="shared" si="232"/>
        <v>0</v>
      </c>
      <c r="M159" s="2">
        <f t="shared" si="232"/>
        <v>0</v>
      </c>
      <c r="N159" s="3">
        <f t="shared" si="233"/>
        <v>0</v>
      </c>
    </row>
    <row r="160" spans="1:14" ht="30">
      <c r="A160" s="12">
        <v>114</v>
      </c>
      <c r="B160" s="7" t="s">
        <v>170</v>
      </c>
      <c r="C160" s="94"/>
      <c r="D160" s="94"/>
      <c r="E160" s="4">
        <f t="shared" si="229"/>
        <v>0</v>
      </c>
      <c r="F160" s="94"/>
      <c r="G160" s="94"/>
      <c r="H160" s="4">
        <f t="shared" si="230"/>
        <v>0</v>
      </c>
      <c r="I160" s="94"/>
      <c r="J160" s="94"/>
      <c r="K160" s="4">
        <f t="shared" si="231"/>
        <v>0</v>
      </c>
      <c r="L160" s="2">
        <f t="shared" si="232"/>
        <v>0</v>
      </c>
      <c r="M160" s="2">
        <f t="shared" si="232"/>
        <v>0</v>
      </c>
      <c r="N160" s="3">
        <f t="shared" si="233"/>
        <v>0</v>
      </c>
    </row>
    <row r="161" spans="1:14">
      <c r="A161" s="12">
        <v>115</v>
      </c>
      <c r="B161" s="7" t="s">
        <v>171</v>
      </c>
      <c r="C161" s="94"/>
      <c r="D161" s="94"/>
      <c r="E161" s="4">
        <f t="shared" si="229"/>
        <v>0</v>
      </c>
      <c r="F161" s="94"/>
      <c r="G161" s="94"/>
      <c r="H161" s="4">
        <f t="shared" si="230"/>
        <v>0</v>
      </c>
      <c r="I161" s="94"/>
      <c r="J161" s="94"/>
      <c r="K161" s="4">
        <f t="shared" si="231"/>
        <v>0</v>
      </c>
      <c r="L161" s="2">
        <f t="shared" si="232"/>
        <v>0</v>
      </c>
      <c r="M161" s="2">
        <f t="shared" si="232"/>
        <v>0</v>
      </c>
      <c r="N161" s="3">
        <f t="shared" si="233"/>
        <v>0</v>
      </c>
    </row>
    <row r="162" spans="1:14" ht="30">
      <c r="A162" s="12">
        <v>116</v>
      </c>
      <c r="B162" s="7" t="s">
        <v>177</v>
      </c>
      <c r="C162" s="94"/>
      <c r="D162" s="94"/>
      <c r="E162" s="4">
        <f t="shared" si="229"/>
        <v>0</v>
      </c>
      <c r="F162" s="94"/>
      <c r="G162" s="94"/>
      <c r="H162" s="4">
        <f t="shared" si="230"/>
        <v>0</v>
      </c>
      <c r="I162" s="94"/>
      <c r="J162" s="94"/>
      <c r="K162" s="4">
        <f t="shared" si="231"/>
        <v>0</v>
      </c>
      <c r="L162" s="2">
        <f t="shared" si="232"/>
        <v>0</v>
      </c>
      <c r="M162" s="2">
        <f t="shared" si="232"/>
        <v>0</v>
      </c>
      <c r="N162" s="3">
        <f t="shared" si="233"/>
        <v>0</v>
      </c>
    </row>
    <row r="163" spans="1:14">
      <c r="A163" s="12">
        <v>117</v>
      </c>
      <c r="B163" s="7" t="s">
        <v>178</v>
      </c>
      <c r="C163" s="94"/>
      <c r="D163" s="94"/>
      <c r="E163" s="4">
        <f t="shared" ref="E163" si="234">C163+D163</f>
        <v>0</v>
      </c>
      <c r="F163" s="94"/>
      <c r="G163" s="94"/>
      <c r="H163" s="4">
        <f t="shared" ref="H163" si="235">F163+G163</f>
        <v>0</v>
      </c>
      <c r="I163" s="94"/>
      <c r="J163" s="94"/>
      <c r="K163" s="4">
        <f t="shared" ref="K163" si="236">I163+J163</f>
        <v>0</v>
      </c>
      <c r="L163" s="2">
        <f t="shared" ref="L163" si="237">C163+F163+I163</f>
        <v>0</v>
      </c>
      <c r="M163" s="2">
        <f t="shared" ref="M163" si="238">D163+G163+J163</f>
        <v>0</v>
      </c>
      <c r="N163" s="3">
        <f t="shared" ref="N163" si="239">L163+M163</f>
        <v>0</v>
      </c>
    </row>
    <row r="164" spans="1:14" ht="30">
      <c r="A164" s="12">
        <v>118</v>
      </c>
      <c r="B164" s="7" t="s">
        <v>179</v>
      </c>
      <c r="C164" s="94"/>
      <c r="D164" s="94"/>
      <c r="E164" s="4">
        <f t="shared" si="229"/>
        <v>0</v>
      </c>
      <c r="F164" s="94"/>
      <c r="G164" s="94"/>
      <c r="H164" s="4">
        <f t="shared" si="230"/>
        <v>0</v>
      </c>
      <c r="I164" s="94"/>
      <c r="J164" s="94"/>
      <c r="K164" s="4">
        <f t="shared" si="231"/>
        <v>0</v>
      </c>
      <c r="L164" s="2">
        <f t="shared" si="232"/>
        <v>0</v>
      </c>
      <c r="M164" s="2">
        <f t="shared" si="232"/>
        <v>0</v>
      </c>
      <c r="N164" s="3">
        <f t="shared" si="233"/>
        <v>0</v>
      </c>
    </row>
    <row r="165" spans="1:14" s="10" customFormat="1" ht="15.75">
      <c r="A165" s="163" t="s">
        <v>151</v>
      </c>
      <c r="B165" s="164"/>
      <c r="C165" s="14">
        <f t="shared" ref="C165:N165" si="240">C10+C11+C19+C21+C23+C25+C27+C29+C33+C36+C38+C41+C51+C54+C57+C61+C64+C66+C71+C83+C90+C97+C100+C102+C104+C108+C110+C112+C114+C119+C126+C132+C140+C142+C146+C151+C156</f>
        <v>0</v>
      </c>
      <c r="D165" s="14">
        <f t="shared" si="240"/>
        <v>0</v>
      </c>
      <c r="E165" s="14">
        <f t="shared" si="240"/>
        <v>0</v>
      </c>
      <c r="F165" s="14">
        <f t="shared" si="240"/>
        <v>0</v>
      </c>
      <c r="G165" s="14">
        <f t="shared" si="240"/>
        <v>0</v>
      </c>
      <c r="H165" s="14">
        <f t="shared" si="240"/>
        <v>0</v>
      </c>
      <c r="I165" s="14">
        <f t="shared" si="240"/>
        <v>0</v>
      </c>
      <c r="J165" s="14">
        <f t="shared" si="240"/>
        <v>0</v>
      </c>
      <c r="K165" s="14">
        <f t="shared" si="240"/>
        <v>0</v>
      </c>
      <c r="L165" s="14">
        <f t="shared" si="240"/>
        <v>0</v>
      </c>
      <c r="M165" s="14">
        <f t="shared" si="240"/>
        <v>0</v>
      </c>
      <c r="N165" s="14">
        <f t="shared" si="240"/>
        <v>0</v>
      </c>
    </row>
  </sheetData>
  <sheetProtection selectLockedCells="1" selectUnlockedCells="1"/>
  <protectedRanges>
    <protectedRange sqref="C12:D18 F12:G18 I12:J18 C20:D20 F20:G20 I20:J20 C22:D22 F22:G22 I22:J22 C24:D24 F24:G24 I24:J24 C26:D26 F26:G26 I26:J26 C28:D28 F28:G28 I28:J28 C30:D32 F30:G32 I30:J32 C34:D35 F34:G35 I34:J35 C37:D37 F37:G37 I37:J37 C39:D40 F39:G40 I39:J40 C42:D50 F42:G50 I42:J50 C52:D53 F52:G53 I52:J53 C55:D56 F55:G56 I55:J56 C58:D60 F58:G60 I58:J60 C62:D63 F62:G63 I62:J63 C65:D65 F65:G65 I65:J65 C67:D70 F67:G70 I67:J70 C72:D82 F72:G82 I72:J82 C84:D89 F84:G89 I84:J89 C91:D96 F91:G96 I91:J96 C98:D99 F98:G99 I98:J99 C101:D101 F101:G101 I101:J101 C103:D103 F103:G103 I103:J103 C105:D107 F105:G107 I105:J107 C109:D109 F109:G109 I109:J109 C111:D111 F111:G111 I111:J111 C113:D113 F113:G113 I113:J113 C115:D118 F115:G118 I115:J118 C120:D125 F120:G125 I120:J125 C127:D131 F127:G131 I127:J131 C133:D139 F133:G139 I133:J139 C141:D141 F141:G141 I141:J141 C143:D145 F143:G145 I143:J145 C147:D150 F147:G150 I147:J150 C152:D155 F152:G155 I152:J155 C157:D164 F157:G164 I157:J164" name="Диапазон1"/>
  </protectedRanges>
  <mergeCells count="13">
    <mergeCell ref="I7:K8"/>
    <mergeCell ref="L7:N8"/>
    <mergeCell ref="C1:J1"/>
    <mergeCell ref="M1:N1"/>
    <mergeCell ref="C2:K2"/>
    <mergeCell ref="A4:N4"/>
    <mergeCell ref="D6:K6"/>
    <mergeCell ref="M6:N6"/>
    <mergeCell ref="A165:B165"/>
    <mergeCell ref="A7:A9"/>
    <mergeCell ref="B7:B9"/>
    <mergeCell ref="C7:E8"/>
    <mergeCell ref="F7:H8"/>
  </mergeCells>
  <pageMargins left="0.15748031496062992" right="0.15748031496062992" top="0.15748031496062992" bottom="0.19685039370078741" header="0.15748031496062992" footer="0.15748031496062992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реестровый номер МО</vt:lpstr>
      <vt:lpstr>финансовый план</vt:lpstr>
      <vt:lpstr>все</vt:lpstr>
      <vt:lpstr>'реестровый номер МО'!Заголовки_для_печати</vt:lpstr>
      <vt:lpstr>'финансовый план'!Заголовки_для_печати</vt:lpstr>
      <vt:lpstr>'реестровый номер МО'!Область_печати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Matushkina</dc:creator>
  <cp:lastModifiedBy>Matushkina</cp:lastModifiedBy>
  <cp:lastPrinted>2016-09-07T07:16:53Z</cp:lastPrinted>
  <dcterms:created xsi:type="dcterms:W3CDTF">2015-12-11T12:58:16Z</dcterms:created>
  <dcterms:modified xsi:type="dcterms:W3CDTF">2016-10-20T05:55:27Z</dcterms:modified>
</cp:coreProperties>
</file>